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<sst xmlns="http://schemas.openxmlformats.org/spreadsheetml/2006/main" count="361" uniqueCount="194">
  <si>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</si>
  <si>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</si>
  <si>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</si>
  <si>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</si>
  <si>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</si>
  <si>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</si>
  <si>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</si>
  <si>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</si>
  <si>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</si>
  <si>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</si>
  <si>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</si>
  <si>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</si>
  <si>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</si>
  <si>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</si>
  <si>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</si>
  <si>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</si>
  <si>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</si>
  <si>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</si>
  <si>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</si>
  <si>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</si>
  <si>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</si>
  <si>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</si>
  <si>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</si>
  <si>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4VIP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</si>
  <si>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</si>
  <si>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</si>
  <si>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</si>
  <si>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</si>
  <si>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</si>
  <si>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</si>
  <si>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</si>
  <si>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</si>
  <si>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</si>
  <si>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</si>
  <si>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</si>
  <si>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</si>
  <si>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</si>
  <si>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</si>
  <si>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</si>
  <si>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</si>
  <si>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</si>
  <si>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</si>
  <si>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</si>
  <si>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</si>
  <si>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</si>
  <si>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</si>
  <si>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</si>
  <si>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</si>
  <si>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</si>
  <si>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</si>
  <si>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</si>
  <si>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</si>
  <si>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</si>
  <si>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</si>
  <si>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</si>
  <si>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</si>
  <si>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</si>
  <si>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</si>
  <si>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</si>
  <si>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</si>
  <si>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</si>
  <si>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</si>
  <si>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</si>
  <si>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</si>
  <si>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</si>
  <si>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</si>
  <si>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</si>
  <si>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</si>
  <si>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</si>
  <si>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</si>
  <si>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</si>
  <si>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</si>
  <si>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</si>
  <si>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</si>
  <si>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</si>
  <si>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</si>
  <si>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</si>
  <si>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</si>
  <si>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</si>
  <si>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</si>
  <si>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</si>
  <si>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</si>
  <si>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</si>
  <si>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</si>
  <si>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</si>
  <si>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</si>
  <si>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</si>
  <si>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</si>
  <si>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</si>
  <si>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</si>
  <si>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</si>
  <si>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</si>
  <si>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</si>
  <si>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</si>
  <si>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</si>
  <si>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</si>
  <si>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</si>
  <si>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</si>
  <si>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</si>
  <si>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</si>
  <si>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</si>
  <si>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</si>
  <si>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</si>
  <si>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</si>
  <si>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</si>
  <si>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</si>
  <si>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</si>
  <si>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</si>
  <si>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</si>
  <si>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</si>
  <si>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</si>
  <si>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</si>
  <si>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</si>
  <si>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</si>
  <si>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</si>
  <si>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</si>
  <si>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</si>
  <si>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</si>
  <si>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</si>
  <si>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</si>
  <si>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</si>
  <si>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</si>
  <si>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</si>
  <si>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</si>
  <si>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</si>
  <si>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</si>
  <si>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</si>
  <si>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</si>
  <si>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</si>
  <si>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</si>
  <si>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</si>
  <si>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</si>
  <si>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</si>
  <si>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</si>
  <si>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</si>
  <si>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</si>
  <si>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</si>
  <si>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</si>
  <si>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</si>
  <si>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</si>
  <si>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</si>
  <si>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</si>
  <si>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</si>
  <si>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</si>
  <si>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</si>
  <si>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</si>
  <si>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</si>
  <si>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</si>
  <si>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</si>
  <si>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</si>
  <si>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</si>
  <si>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</si>
  <si>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</si>
  <si>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</si>
  <si>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</si>
  <si>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</si>
  <si>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</si>
  <si>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</si>
  <si>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</si>
  <si>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</si>
  <si>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</si>
  <si>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</si>
  <si>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</si>
  <si>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</si>
  <si>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</si>
  <si>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</si>
  <si>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</si>
  <si>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</si>
  <si>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</si>
  <si>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</si>
  <si>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</si>
  <si>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</si>
  <si>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</si>
  <si>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</si>
  <si>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</si>
  <si>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</si>
  <si>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</si>
  <si>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</si>
  <si>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</si>
  <si>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</si>
  <si>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</si>
  <si>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</si>
  <si>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</si>
  <si>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</si>
  <si>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</si>
  <si>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</si>
  <si>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</si>
  <si>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</si>
  <si>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2016 m. spalio 14  d. Nr.85</t>
  </si>
  <si>
    <t>O9</t>
  </si>
  <si>
    <t>O2</t>
  </si>
  <si>
    <t>O1</t>
  </si>
  <si>
    <t>Švietimo paslaugų užtikrinimas ir gerinimas</t>
  </si>
  <si>
    <t>O1010224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</si>
</sst>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0">
      <selection activeCell="R35" sqref="R35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8" t="s">
        <v>188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14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4" t="s">
        <v>192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71" t="s">
        <v>15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8" t="s">
        <v>24</v>
      </c>
      <c r="H25" s="168"/>
      <c r="I25" s="203" t="s">
        <v>189</v>
      </c>
      <c r="J25" s="204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69" t="s">
        <v>29</v>
      </c>
      <c r="J27" s="170"/>
      <c r="K27" s="184" t="s">
        <v>30</v>
      </c>
      <c r="L27" s="182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32</v>
      </c>
      <c r="J28" s="43" t="s">
        <v>33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34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0</v>
      </c>
      <c r="J30" s="55">
        <f>SUM(J31+J41+J64+J85+J93+J109+J132+J148+J157)</f>
        <v>0</v>
      </c>
      <c r="K30" s="56">
        <f>SUM(K31+K41+K64+K85+K93+K109+K132+K148+K157)</f>
        <v>0</v>
      </c>
      <c r="L30" s="55">
        <f>SUM(L31+L41+L64+L85+L93+L109+L132+L148+L157)</f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0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0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0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hidden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hidden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30000</v>
      </c>
      <c r="J174" s="103">
        <f>SUM(J175+J226+J286)</f>
        <v>30000</v>
      </c>
      <c r="K174" s="56">
        <f>SUM(K175+K226+K286)</f>
        <v>30000</v>
      </c>
      <c r="L174" s="55">
        <f>SUM(L175+L226+L286)</f>
        <v>30000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30000</v>
      </c>
      <c r="J175" s="75">
        <f>SUM(J176+J197+J205+J216+J220)</f>
        <v>30000</v>
      </c>
      <c r="K175" s="75">
        <f>SUM(K176+K197+K205+K216+K220)</f>
        <v>30000</v>
      </c>
      <c r="L175" s="75">
        <f>SUM(L176+L197+L205+L216+L220)</f>
        <v>30000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30000</v>
      </c>
      <c r="J176" s="103">
        <f>SUM(J177+J180+J185+J189+J194)</f>
        <v>30000</v>
      </c>
      <c r="K176" s="56">
        <f>SUM(K177+K180+K185+K189+K194)</f>
        <v>30000</v>
      </c>
      <c r="L176" s="55">
        <f>SUM(L177+L180+L185+L189+L194)</f>
        <v>30000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30000</v>
      </c>
      <c r="J180" s="102">
        <f>J181</f>
        <v>30000</v>
      </c>
      <c r="K180" s="76">
        <f>K181</f>
        <v>30000</v>
      </c>
      <c r="L180" s="75">
        <f>L181</f>
        <v>30000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30000</v>
      </c>
      <c r="J181" s="103">
        <f>SUM(J182:J184)</f>
        <v>30000</v>
      </c>
      <c r="K181" s="56">
        <f>SUM(K182:K184)</f>
        <v>30000</v>
      </c>
      <c r="L181" s="55">
        <f>SUM(L182:L184)</f>
        <v>30000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>
        <v>30000</v>
      </c>
      <c r="J183" s="72">
        <v>30000</v>
      </c>
      <c r="K183" s="72">
        <v>30000</v>
      </c>
      <c r="L183" s="72">
        <v>30000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30000</v>
      </c>
      <c r="J344" s="117">
        <f>SUM(J30+J174)</f>
        <v>30000</v>
      </c>
      <c r="K344" s="117">
        <f>SUM(K30+K174)</f>
        <v>30000</v>
      </c>
      <c r="L344" s="118">
        <f>SUM(L30+L174)</f>
        <v>30000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182</v>
      </c>
      <c r="E348" s="176"/>
      <c r="F348" s="176"/>
      <c r="G348" s="176"/>
      <c r="H348" s="155"/>
      <c r="I348" s="154" t="s">
        <v>183</v>
      </c>
      <c r="J348" s="10"/>
      <c r="K348" s="186" t="s">
        <v>184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187</v>
      </c>
      <c r="E351" s="187"/>
      <c r="F351" s="187"/>
      <c r="G351" s="187"/>
      <c r="H351" s="160"/>
      <c r="I351" s="154" t="s">
        <v>183</v>
      </c>
      <c r="J351" s="10"/>
      <c r="K351" s="186" t="s">
        <v>184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2016-10-16T21:16:46Z</cp:lastPrinted>
  <dcterms:modified xsi:type="dcterms:W3CDTF">2016-10-16T21:18:09Z</dcterms:modified>
  <cp:category/>
  <cp:version/>
  <cp:contentType/>
  <cp:contentStatus/>
</cp:coreProperties>
</file>