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<sst xmlns="http://schemas.openxmlformats.org/spreadsheetml/2006/main" count="361" uniqueCount="195">
  <si>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</si>
  <si>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</si>
  <si>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</si>
  <si>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</si>
  <si>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</si>
  <si>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</si>
  <si>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Joniškio r. Skaistgirio gimnazija 190565573</t>
  </si>
  <si>
    <t>(įstaigos pavadinimas, kodas Juridinių asmenų registre, adresas)</t>
  </si>
  <si>
    <t>BIUDŽETO IŠLAIDŲ SĄMATOS VYKDYMO</t>
  </si>
  <si>
    <t>2016 m. birželio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</si>
  <si>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</si>
  <si>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</si>
  <si>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</si>
  <si>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</si>
  <si>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</si>
  <si>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</si>
  <si>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</si>
  <si>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</si>
  <si>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</si>
  <si>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</si>
  <si>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</si>
  <si>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</si>
  <si>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</si>
  <si>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</si>
  <si>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</si>
  <si>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</si>
  <si>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</si>
  <si>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</si>
  <si>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</si>
  <si>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</si>
  <si>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</si>
  <si>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</si>
  <si>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</si>
  <si>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</si>
  <si>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</si>
  <si>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</si>
  <si>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</si>
  <si>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</si>
  <si>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</si>
  <si>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</si>
  <si>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</si>
  <si>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</si>
  <si>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</si>
  <si>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</si>
  <si>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</si>
  <si>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</si>
  <si>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</si>
  <si>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</si>
  <si>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</si>
  <si>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</si>
  <si>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</si>
  <si>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</si>
  <si>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</si>
  <si>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</si>
  <si>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</si>
  <si>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</si>
  <si>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</si>
  <si>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</si>
  <si>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</si>
  <si>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</si>
  <si>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</si>
  <si>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</si>
  <si>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</si>
  <si>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</si>
  <si>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</si>
  <si>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</si>
  <si>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</si>
  <si>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</si>
  <si>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</si>
  <si>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</si>
  <si>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</si>
  <si>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</si>
  <si>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</si>
  <si>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</si>
  <si>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</si>
  <si>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</si>
  <si>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</si>
  <si>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</si>
  <si>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</si>
  <si>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</si>
  <si>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</si>
  <si>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</si>
  <si>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</si>
  <si>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</si>
  <si>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</si>
  <si>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</si>
  <si>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</si>
  <si>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</si>
  <si>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</si>
  <si>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</si>
  <si>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</si>
  <si>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</si>
  <si>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</si>
  <si>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</si>
  <si>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</si>
  <si>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</si>
  <si>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</si>
  <si>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</si>
  <si>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</si>
  <si>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</si>
  <si>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</si>
  <si>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</si>
  <si>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</si>
  <si>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</si>
  <si>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</si>
  <si>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</si>
  <si>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</si>
  <si>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</si>
  <si>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</si>
  <si>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</si>
  <si>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</si>
  <si>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</si>
  <si>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</si>
  <si>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</si>
  <si>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</si>
  <si>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</si>
  <si>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</si>
  <si>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</si>
  <si>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</si>
  <si>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</si>
  <si>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</si>
  <si>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</si>
  <si>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</si>
  <si>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</si>
  <si>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</si>
  <si>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</si>
  <si>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</si>
  <si>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</si>
  <si>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</si>
  <si>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</si>
  <si>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</si>
  <si>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</si>
  <si>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</si>
  <si>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</si>
  <si>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</si>
  <si>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</si>
  <si>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</si>
  <si>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</si>
  <si>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</si>
  <si>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</si>
  <si>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</si>
  <si>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</si>
  <si>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</si>
  <si>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</si>
  <si>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</si>
  <si>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</si>
  <si>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</si>
  <si>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</si>
  <si>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</si>
  <si>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</si>
  <si>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</si>
  <si>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</si>
  <si>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</si>
  <si>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</si>
  <si>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</si>
  <si>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</si>
  <si>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</si>
  <si>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</si>
  <si>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</si>
  <si>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</si>
  <si>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</si>
  <si>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</si>
  <si>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</si>
  <si>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</si>
  <si>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</si>
  <si>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</si>
  <si>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</si>
  <si>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</si>
  <si>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</si>
  <si>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</si>
  <si>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</si>
  <si>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</si>
  <si>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</si>
  <si>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</si>
  <si>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</si>
  <si>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</si>
  <si>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</si>
  <si>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</si>
  <si>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</si>
  <si>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</si>
  <si>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</si>
  <si>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</si>
  <si>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</si>
  <si>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</si>
  <si>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</si>
  <si>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</si>
  <si>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</si>
  <si>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Soc.paramos įgyvendinimas ir sveikatos apsaugos paslaugų gerinimas</t>
  </si>
  <si>
    <t>2016 m. liepos 14 d.  Nr.56</t>
  </si>
  <si>
    <t>O3O1O1O6</t>
  </si>
  <si>
    <t>1O</t>
  </si>
  <si>
    <t>O4</t>
  </si>
  <si>
    <t>O1</t>
  </si>
  <si>
    <t>4O</t>
  </si>
  <si>
    <t xml:space="preserve">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</si>
</sst>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9">
      <selection activeCell="R356" sqref="R356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9" width="10.7109375" style="133" customWidth="1"/>
    <col min="10" max="10" width="10.28125" style="133" customWidth="1"/>
    <col min="11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188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187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190</v>
      </c>
      <c r="J25" s="204" t="s">
        <v>191</v>
      </c>
      <c r="K25" s="28" t="s">
        <v>192</v>
      </c>
      <c r="L25" s="28" t="s">
        <v>193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26700</v>
      </c>
      <c r="J30" s="55">
        <f>SUM(J31+J41+J64+J85+J93+J109+J132+J148+J157)</f>
        <v>14100</v>
      </c>
      <c r="K30" s="56">
        <f>SUM(K31+K41+K64+K85+K93+K109+K132+K148+K157)</f>
        <v>13240.62</v>
      </c>
      <c r="L30" s="55">
        <f>SUM(L31+L41+L64+L85+L93+L109+L132+L148+L157)</f>
        <v>13240.62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0.75" customHeight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8.2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26700</v>
      </c>
      <c r="J132" s="103">
        <f>SUM(J133+J138+J143)</f>
        <v>14100</v>
      </c>
      <c r="K132" s="56">
        <f>SUM(K133+K138+K143)</f>
        <v>13240.62</v>
      </c>
      <c r="L132" s="55">
        <f>SUM(L133+L138+L143)</f>
        <v>13240.62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26700</v>
      </c>
      <c r="J138" s="106">
        <f t="shared" si="14"/>
        <v>14100</v>
      </c>
      <c r="K138" s="63">
        <f t="shared" si="14"/>
        <v>13240.62</v>
      </c>
      <c r="L138" s="64">
        <f t="shared" si="14"/>
        <v>13240.62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26700</v>
      </c>
      <c r="J139" s="103">
        <f t="shared" si="14"/>
        <v>14100</v>
      </c>
      <c r="K139" s="56">
        <f t="shared" si="14"/>
        <v>13240.62</v>
      </c>
      <c r="L139" s="55">
        <f t="shared" si="14"/>
        <v>13240.62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26700</v>
      </c>
      <c r="J140" s="103">
        <f>SUM(J141:J142)</f>
        <v>14100</v>
      </c>
      <c r="K140" s="56">
        <f>SUM(K141:K142)</f>
        <v>13240.62</v>
      </c>
      <c r="L140" s="55">
        <f>SUM(L141:L142)</f>
        <v>13240.62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>
        <v>26700</v>
      </c>
      <c r="J141" s="71">
        <v>14100</v>
      </c>
      <c r="K141" s="71">
        <v>13240.62</v>
      </c>
      <c r="L141" s="71">
        <v>13240.62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0.75" customHeight="1" hidden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0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26700</v>
      </c>
      <c r="J344" s="117">
        <f>SUM(J30+J174)</f>
        <v>14100</v>
      </c>
      <c r="K344" s="117">
        <f>SUM(K30+K174)</f>
        <v>13240.62</v>
      </c>
      <c r="L344" s="118">
        <f>SUM(L30+L174)</f>
        <v>13240.62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194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186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2016-07-15T06:50:03Z</dcterms:modified>
  <cp:category/>
  <cp:version/>
  <cp:contentType/>
  <cp:contentStatus/>
</cp:coreProperties>
</file>