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 ketv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J360" i="1" s="1"/>
  <c r="I361" i="1"/>
  <c r="I360" i="1" s="1"/>
  <c r="L360" i="1"/>
  <c r="K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I354" i="1" s="1"/>
  <c r="L354" i="1"/>
  <c r="K354" i="1"/>
  <c r="J354" i="1"/>
  <c r="L351" i="1"/>
  <c r="K351" i="1"/>
  <c r="J351" i="1"/>
  <c r="I351" i="1"/>
  <c r="L350" i="1"/>
  <c r="K350" i="1"/>
  <c r="J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J333" i="1" s="1"/>
  <c r="I334" i="1"/>
  <c r="I333" i="1" s="1"/>
  <c r="I332" i="1" s="1"/>
  <c r="L333" i="1"/>
  <c r="K333" i="1"/>
  <c r="L332" i="1"/>
  <c r="L299" i="1" s="1"/>
  <c r="L180" i="1" s="1"/>
  <c r="K332" i="1"/>
  <c r="K299" i="1" s="1"/>
  <c r="K180" i="1" s="1"/>
  <c r="L329" i="1"/>
  <c r="K329" i="1"/>
  <c r="J329" i="1"/>
  <c r="I329" i="1"/>
  <c r="I328" i="1" s="1"/>
  <c r="L328" i="1"/>
  <c r="K328" i="1"/>
  <c r="J328" i="1"/>
  <c r="L326" i="1"/>
  <c r="K326" i="1"/>
  <c r="J326" i="1"/>
  <c r="J325" i="1" s="1"/>
  <c r="I326" i="1"/>
  <c r="I325" i="1" s="1"/>
  <c r="L325" i="1"/>
  <c r="K325" i="1"/>
  <c r="L323" i="1"/>
  <c r="K323" i="1"/>
  <c r="J323" i="1"/>
  <c r="I323" i="1"/>
  <c r="I322" i="1" s="1"/>
  <c r="L322" i="1"/>
  <c r="K322" i="1"/>
  <c r="J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J300" i="1" s="1"/>
  <c r="I301" i="1"/>
  <c r="L300" i="1"/>
  <c r="K300" i="1"/>
  <c r="L296" i="1"/>
  <c r="K296" i="1"/>
  <c r="J296" i="1"/>
  <c r="I296" i="1"/>
  <c r="I295" i="1" s="1"/>
  <c r="L295" i="1"/>
  <c r="K295" i="1"/>
  <c r="J295" i="1"/>
  <c r="L293" i="1"/>
  <c r="K293" i="1"/>
  <c r="J293" i="1"/>
  <c r="J292" i="1" s="1"/>
  <c r="I293" i="1"/>
  <c r="I292" i="1" s="1"/>
  <c r="L292" i="1"/>
  <c r="K292" i="1"/>
  <c r="L290" i="1"/>
  <c r="K290" i="1"/>
  <c r="J290" i="1"/>
  <c r="I290" i="1"/>
  <c r="I289" i="1" s="1"/>
  <c r="L289" i="1"/>
  <c r="K289" i="1"/>
  <c r="J289" i="1"/>
  <c r="L286" i="1"/>
  <c r="K286" i="1"/>
  <c r="J286" i="1"/>
  <c r="I286" i="1"/>
  <c r="I285" i="1" s="1"/>
  <c r="L285" i="1"/>
  <c r="K285" i="1"/>
  <c r="J285" i="1"/>
  <c r="L282" i="1"/>
  <c r="K282" i="1"/>
  <c r="J282" i="1"/>
  <c r="J281" i="1" s="1"/>
  <c r="I282" i="1"/>
  <c r="L281" i="1"/>
  <c r="K281" i="1"/>
  <c r="I281" i="1"/>
  <c r="L278" i="1"/>
  <c r="K278" i="1"/>
  <c r="J278" i="1"/>
  <c r="J277" i="1" s="1"/>
  <c r="I278" i="1"/>
  <c r="L277" i="1"/>
  <c r="K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I267" i="1" s="1"/>
  <c r="L267" i="1"/>
  <c r="K267" i="1"/>
  <c r="L264" i="1"/>
  <c r="K264" i="1"/>
  <c r="J264" i="1"/>
  <c r="J263" i="1" s="1"/>
  <c r="I264" i="1"/>
  <c r="I263" i="1" s="1"/>
  <c r="L263" i="1"/>
  <c r="K263" i="1"/>
  <c r="L261" i="1"/>
  <c r="K261" i="1"/>
  <c r="J261" i="1"/>
  <c r="J260" i="1" s="1"/>
  <c r="I261" i="1"/>
  <c r="I260" i="1" s="1"/>
  <c r="L260" i="1"/>
  <c r="K260" i="1"/>
  <c r="L258" i="1"/>
  <c r="K258" i="1"/>
  <c r="J258" i="1"/>
  <c r="J257" i="1" s="1"/>
  <c r="I258" i="1"/>
  <c r="I257" i="1" s="1"/>
  <c r="L257" i="1"/>
  <c r="K257" i="1"/>
  <c r="L254" i="1"/>
  <c r="K254" i="1"/>
  <c r="J254" i="1"/>
  <c r="I254" i="1"/>
  <c r="L253" i="1"/>
  <c r="K253" i="1"/>
  <c r="J253" i="1"/>
  <c r="I253" i="1"/>
  <c r="L250" i="1"/>
  <c r="K250" i="1"/>
  <c r="J250" i="1"/>
  <c r="J249" i="1" s="1"/>
  <c r="I250" i="1"/>
  <c r="L249" i="1"/>
  <c r="K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L234" i="1"/>
  <c r="K234" i="1"/>
  <c r="L230" i="1"/>
  <c r="K230" i="1"/>
  <c r="J230" i="1"/>
  <c r="J229" i="1" s="1"/>
  <c r="J228" i="1" s="1"/>
  <c r="I230" i="1"/>
  <c r="I229" i="1" s="1"/>
  <c r="I228" i="1" s="1"/>
  <c r="L229" i="1"/>
  <c r="K229" i="1"/>
  <c r="L228" i="1"/>
  <c r="K228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P217" i="1"/>
  <c r="O217" i="1"/>
  <c r="N217" i="1"/>
  <c r="M217" i="1"/>
  <c r="L217" i="1"/>
  <c r="K217" i="1"/>
  <c r="J217" i="1"/>
  <c r="J216" i="1" s="1"/>
  <c r="I217" i="1"/>
  <c r="I216" i="1" s="1"/>
  <c r="L216" i="1"/>
  <c r="K216" i="1"/>
  <c r="L214" i="1"/>
  <c r="K214" i="1"/>
  <c r="J214" i="1"/>
  <c r="J213" i="1" s="1"/>
  <c r="J212" i="1" s="1"/>
  <c r="I214" i="1"/>
  <c r="L213" i="1"/>
  <c r="K213" i="1"/>
  <c r="I213" i="1"/>
  <c r="I212" i="1" s="1"/>
  <c r="L212" i="1"/>
  <c r="K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J202" i="1" s="1"/>
  <c r="I203" i="1"/>
  <c r="I202" i="1" s="1"/>
  <c r="L202" i="1"/>
  <c r="K202" i="1"/>
  <c r="L198" i="1"/>
  <c r="K198" i="1"/>
  <c r="J198" i="1"/>
  <c r="J197" i="1" s="1"/>
  <c r="I198" i="1"/>
  <c r="I197" i="1" s="1"/>
  <c r="L197" i="1"/>
  <c r="K197" i="1"/>
  <c r="L192" i="1"/>
  <c r="K192" i="1"/>
  <c r="J192" i="1"/>
  <c r="I192" i="1"/>
  <c r="I191" i="1" s="1"/>
  <c r="L191" i="1"/>
  <c r="K191" i="1"/>
  <c r="J191" i="1"/>
  <c r="L187" i="1"/>
  <c r="K187" i="1"/>
  <c r="J187" i="1"/>
  <c r="I187" i="1"/>
  <c r="I186" i="1" s="1"/>
  <c r="L186" i="1"/>
  <c r="K186" i="1"/>
  <c r="J186" i="1"/>
  <c r="L184" i="1"/>
  <c r="K184" i="1"/>
  <c r="J184" i="1"/>
  <c r="I184" i="1"/>
  <c r="I183" i="1" s="1"/>
  <c r="I182" i="1" s="1"/>
  <c r="I181" i="1" s="1"/>
  <c r="L183" i="1"/>
  <c r="K183" i="1"/>
  <c r="J183" i="1"/>
  <c r="J182" i="1" s="1"/>
  <c r="L182" i="1"/>
  <c r="K182" i="1"/>
  <c r="L181" i="1"/>
  <c r="K181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J169" i="1" s="1"/>
  <c r="I170" i="1"/>
  <c r="I169" i="1" s="1"/>
  <c r="L169" i="1"/>
  <c r="K169" i="1"/>
  <c r="L167" i="1"/>
  <c r="K167" i="1"/>
  <c r="J167" i="1"/>
  <c r="J166" i="1" s="1"/>
  <c r="J165" i="1" s="1"/>
  <c r="I167" i="1"/>
  <c r="I166" i="1" s="1"/>
  <c r="I165" i="1" s="1"/>
  <c r="I164" i="1" s="1"/>
  <c r="L166" i="1"/>
  <c r="K166" i="1"/>
  <c r="L165" i="1"/>
  <c r="K165" i="1"/>
  <c r="L164" i="1"/>
  <c r="K164" i="1"/>
  <c r="L162" i="1"/>
  <c r="K162" i="1"/>
  <c r="J162" i="1"/>
  <c r="J161" i="1" s="1"/>
  <c r="J155" i="1" s="1"/>
  <c r="J154" i="1" s="1"/>
  <c r="I162" i="1"/>
  <c r="I161" i="1" s="1"/>
  <c r="L161" i="1"/>
  <c r="K161" i="1"/>
  <c r="L157" i="1"/>
  <c r="K157" i="1"/>
  <c r="J157" i="1"/>
  <c r="I157" i="1"/>
  <c r="I156" i="1" s="1"/>
  <c r="I155" i="1" s="1"/>
  <c r="I154" i="1" s="1"/>
  <c r="L156" i="1"/>
  <c r="K156" i="1"/>
  <c r="J156" i="1"/>
  <c r="L155" i="1"/>
  <c r="K155" i="1"/>
  <c r="L154" i="1"/>
  <c r="K154" i="1"/>
  <c r="L151" i="1"/>
  <c r="K151" i="1"/>
  <c r="J151" i="1"/>
  <c r="I151" i="1"/>
  <c r="L150" i="1"/>
  <c r="K150" i="1"/>
  <c r="J150" i="1"/>
  <c r="I150" i="1"/>
  <c r="I149" i="1" s="1"/>
  <c r="L149" i="1"/>
  <c r="K149" i="1"/>
  <c r="J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I141" i="1" s="1"/>
  <c r="L141" i="1"/>
  <c r="K141" i="1"/>
  <c r="J141" i="1"/>
  <c r="L138" i="1"/>
  <c r="K138" i="1"/>
  <c r="J138" i="1"/>
  <c r="I138" i="1"/>
  <c r="I137" i="1" s="1"/>
  <c r="I136" i="1" s="1"/>
  <c r="I135" i="1" s="1"/>
  <c r="L137" i="1"/>
  <c r="K137" i="1"/>
  <c r="J137" i="1"/>
  <c r="L136" i="1"/>
  <c r="K136" i="1"/>
  <c r="J136" i="1"/>
  <c r="J135" i="1" s="1"/>
  <c r="L135" i="1"/>
  <c r="K135" i="1"/>
  <c r="L133" i="1"/>
  <c r="K133" i="1"/>
  <c r="J133" i="1"/>
  <c r="J132" i="1" s="1"/>
  <c r="J131" i="1" s="1"/>
  <c r="I133" i="1"/>
  <c r="I132" i="1" s="1"/>
  <c r="I131" i="1" s="1"/>
  <c r="L132" i="1"/>
  <c r="K132" i="1"/>
  <c r="L131" i="1"/>
  <c r="K131" i="1"/>
  <c r="L129" i="1"/>
  <c r="K129" i="1"/>
  <c r="J129" i="1"/>
  <c r="I129" i="1"/>
  <c r="L128" i="1"/>
  <c r="K128" i="1"/>
  <c r="J128" i="1"/>
  <c r="J127" i="1" s="1"/>
  <c r="I128" i="1"/>
  <c r="I127" i="1" s="1"/>
  <c r="L127" i="1"/>
  <c r="K127" i="1"/>
  <c r="L125" i="1"/>
  <c r="K125" i="1"/>
  <c r="J125" i="1"/>
  <c r="J124" i="1" s="1"/>
  <c r="J123" i="1" s="1"/>
  <c r="I125" i="1"/>
  <c r="L124" i="1"/>
  <c r="K124" i="1"/>
  <c r="I124" i="1"/>
  <c r="I123" i="1" s="1"/>
  <c r="L123" i="1"/>
  <c r="K123" i="1"/>
  <c r="L121" i="1"/>
  <c r="K121" i="1"/>
  <c r="J121" i="1"/>
  <c r="J120" i="1" s="1"/>
  <c r="J119" i="1" s="1"/>
  <c r="I121" i="1"/>
  <c r="L120" i="1"/>
  <c r="K120" i="1"/>
  <c r="I120" i="1"/>
  <c r="I119" i="1" s="1"/>
  <c r="L119" i="1"/>
  <c r="K119" i="1"/>
  <c r="L117" i="1"/>
  <c r="K117" i="1"/>
  <c r="J117" i="1"/>
  <c r="J116" i="1" s="1"/>
  <c r="J115" i="1" s="1"/>
  <c r="J109" i="1" s="1"/>
  <c r="I117" i="1"/>
  <c r="L116" i="1"/>
  <c r="K116" i="1"/>
  <c r="I116" i="1"/>
  <c r="L115" i="1"/>
  <c r="K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L106" i="1"/>
  <c r="K106" i="1"/>
  <c r="J106" i="1"/>
  <c r="I106" i="1"/>
  <c r="I105" i="1" s="1"/>
  <c r="L105" i="1"/>
  <c r="K105" i="1"/>
  <c r="J105" i="1"/>
  <c r="L102" i="1"/>
  <c r="K102" i="1"/>
  <c r="J102" i="1"/>
  <c r="J101" i="1" s="1"/>
  <c r="J100" i="1" s="1"/>
  <c r="I102" i="1"/>
  <c r="I101" i="1" s="1"/>
  <c r="L101" i="1"/>
  <c r="K101" i="1"/>
  <c r="L100" i="1"/>
  <c r="K100" i="1"/>
  <c r="L97" i="1"/>
  <c r="K97" i="1"/>
  <c r="J97" i="1"/>
  <c r="J96" i="1" s="1"/>
  <c r="J95" i="1" s="1"/>
  <c r="I97" i="1"/>
  <c r="L96" i="1"/>
  <c r="K96" i="1"/>
  <c r="I96" i="1"/>
  <c r="I95" i="1" s="1"/>
  <c r="L95" i="1"/>
  <c r="K95" i="1"/>
  <c r="L92" i="1"/>
  <c r="K92" i="1"/>
  <c r="J92" i="1"/>
  <c r="J91" i="1" s="1"/>
  <c r="J90" i="1" s="1"/>
  <c r="J89" i="1" s="1"/>
  <c r="I92" i="1"/>
  <c r="I91" i="1" s="1"/>
  <c r="I90" i="1" s="1"/>
  <c r="L91" i="1"/>
  <c r="K91" i="1"/>
  <c r="L90" i="1"/>
  <c r="K90" i="1"/>
  <c r="L89" i="1"/>
  <c r="K89" i="1"/>
  <c r="L85" i="1"/>
  <c r="K85" i="1"/>
  <c r="J85" i="1"/>
  <c r="I85" i="1"/>
  <c r="I84" i="1" s="1"/>
  <c r="I83" i="1" s="1"/>
  <c r="I82" i="1" s="1"/>
  <c r="L84" i="1"/>
  <c r="K84" i="1"/>
  <c r="J84" i="1"/>
  <c r="J83" i="1" s="1"/>
  <c r="J82" i="1" s="1"/>
  <c r="L83" i="1"/>
  <c r="K83" i="1"/>
  <c r="L82" i="1"/>
  <c r="K82" i="1"/>
  <c r="L80" i="1"/>
  <c r="K80" i="1"/>
  <c r="J80" i="1"/>
  <c r="I80" i="1"/>
  <c r="I79" i="1" s="1"/>
  <c r="I78" i="1" s="1"/>
  <c r="L79" i="1"/>
  <c r="K79" i="1"/>
  <c r="J79" i="1"/>
  <c r="J78" i="1" s="1"/>
  <c r="L78" i="1"/>
  <c r="K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I63" i="1" s="1"/>
  <c r="I62" i="1" s="1"/>
  <c r="I61" i="1" s="1"/>
  <c r="L63" i="1"/>
  <c r="K63" i="1"/>
  <c r="J63" i="1"/>
  <c r="J62" i="1" s="1"/>
  <c r="L62" i="1"/>
  <c r="K62" i="1"/>
  <c r="P61" i="1"/>
  <c r="O61" i="1"/>
  <c r="N61" i="1"/>
  <c r="M61" i="1"/>
  <c r="L61" i="1"/>
  <c r="K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K44" i="1"/>
  <c r="K43" i="1" s="1"/>
  <c r="K42" i="1" s="1"/>
  <c r="I42" i="1"/>
  <c r="L40" i="1"/>
  <c r="K40" i="1"/>
  <c r="J40" i="1"/>
  <c r="J39" i="1" s="1"/>
  <c r="J38" i="1" s="1"/>
  <c r="I40" i="1"/>
  <c r="I39" i="1" s="1"/>
  <c r="I38" i="1" s="1"/>
  <c r="L39" i="1"/>
  <c r="K39" i="1"/>
  <c r="L38" i="1"/>
  <c r="L31" i="1" s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I31" i="1" s="1"/>
  <c r="L32" i="1"/>
  <c r="K32" i="1"/>
  <c r="K31" i="1"/>
  <c r="K30" i="1" l="1"/>
  <c r="K364" i="1" s="1"/>
  <c r="L30" i="1"/>
  <c r="L364" i="1" s="1"/>
  <c r="I100" i="1"/>
  <c r="I89" i="1" s="1"/>
  <c r="I30" i="1" s="1"/>
  <c r="J181" i="1"/>
  <c r="I235" i="1"/>
  <c r="I234" i="1" s="1"/>
  <c r="J267" i="1"/>
  <c r="I300" i="1"/>
  <c r="I299" i="1" s="1"/>
  <c r="I180" i="1" s="1"/>
  <c r="J332" i="1"/>
  <c r="J299" i="1" s="1"/>
  <c r="I109" i="1"/>
  <c r="J164" i="1"/>
  <c r="J235" i="1"/>
  <c r="J234" i="1" s="1"/>
  <c r="J31" i="1"/>
  <c r="J61" i="1"/>
  <c r="I364" i="1" l="1"/>
  <c r="J30" i="1"/>
  <c r="J180" i="1"/>
  <c r="J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<sst xmlns="http://schemas.openxmlformats.org/spreadsheetml/2006/main" count="390" uniqueCount="238">
  <si>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</si>
  <si>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</si>
  <si>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</si>
  <si>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</si>
  <si>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</si>
  <si>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</si>
  <si>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</si>
  <si>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</si>
  <si>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</si>
  <si>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</si>
  <si>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</si>
  <si>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</si>
  <si>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</si>
  <si>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</si>
  <si>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</si>
  <si>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</si>
  <si>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</si>
  <si>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</si>
  <si>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</si>
  <si>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</si>
  <si>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</si>
  <si>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</si>
  <si>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</si>
  <si>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</si>
  <si>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</si>
  <si>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</si>
  <si>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</si>
  <si>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</si>
  <si>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</si>
  <si>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</si>
  <si>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</si>
  <si>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</si>
  <si>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</si>
  <si>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</si>
  <si>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</si>
  <si>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</si>
  <si>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</si>
  <si>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</si>
  <si>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</si>
  <si>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</si>
  <si>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</si>
  <si>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</si>
  <si>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</si>
  <si>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</si>
  <si>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</si>
  <si>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</si>
  <si>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</si>
  <si>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</si>
  <si>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</si>
  <si>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</si>
  <si>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</si>
  <si>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</si>
  <si>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</si>
  <si>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</si>
  <si>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</si>
  <si>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</si>
  <si>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</si>
  <si>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</si>
  <si>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</si>
  <si>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</si>
  <si>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</si>
  <si>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</si>
  <si>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</si>
  <si>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</si>
  <si>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</si>
  <si>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</si>
  <si>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</si>
  <si>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</si>
  <si>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</si>
  <si>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</si>
  <si>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</si>
  <si>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</si>
  <si>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</si>
  <si>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</si>
  <si>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</si>
  <si>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</si>
  <si>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</si>
  <si>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</si>
  <si>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</si>
  <si>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</si>
  <si>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</si>
  <si>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</si>
  <si>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</si>
  <si>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</si>
  <si>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</si>
  <si>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</si>
  <si>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</si>
  <si>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</si>
  <si>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</si>
  <si>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</si>
  <si>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</si>
  <si>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</si>
  <si>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</si>
  <si>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</si>
  <si>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</si>
  <si>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</si>
  <si>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</si>
  <si>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</si>
  <si>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</si>
  <si>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</si>
  <si>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</si>
  <si>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</si>
  <si>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</si>
  <si>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</si>
  <si>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</si>
  <si>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</si>
  <si>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</si>
  <si>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</si>
  <si>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</si>
  <si>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</si>
  <si>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</si>
  <si>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</si>
  <si>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</si>
  <si>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</si>
  <si>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</si>
  <si>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</si>
  <si>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</si>
  <si>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</si>
  <si>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</si>
  <si>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</si>
  <si>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</si>
  <si>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</si>
  <si>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</si>
  <si>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</si>
  <si>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</si>
  <si>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</si>
  <si>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</si>
  <si>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</si>
  <si>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</si>
  <si>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</si>
  <si>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</si>
  <si>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</si>
  <si>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</si>
  <si>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</si>
  <si>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</si>
  <si>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</si>
  <si>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</si>
  <si>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</si>
  <si>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</si>
  <si>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</si>
  <si>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</si>
  <si>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</si>
  <si>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</si>
  <si>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</si>
  <si>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</si>
  <si>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</si>
  <si>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</si>
  <si>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</si>
  <si>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</si>
  <si>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</si>
  <si>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</si>
  <si>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</si>
  <si>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</si>
  <si>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</si>
  <si>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</si>
  <si>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</si>
  <si>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</si>
  <si>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</si>
  <si>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</si>
  <si>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</si>
  <si>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</si>
  <si>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</si>
  <si>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</si>
  <si>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</si>
  <si>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</si>
  <si>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</si>
  <si>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</si>
  <si>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</si>
  <si>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</si>
  <si>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</si>
  <si>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</si>
  <si>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</si>
  <si>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</si>
  <si>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</si>
  <si>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</si>
  <si>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</si>
  <si>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</si>
  <si>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</si>
  <si>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</si>
  <si>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</si>
  <si>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</si>
  <si>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</si>
  <si>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</si>
  <si>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</si>
  <si>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</si>
  <si>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</si>
  <si>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</si>
  <si>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</si>
  <si>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</si>
  <si>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</si>
  <si>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</si>
  <si>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</si>
  <si>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</si>
  <si>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</si>
  <si>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</si>
  <si>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</si>
  <si>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</si>
  <si>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</si>
  <si>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</si>
  <si>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</si>
  <si>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</si>
  <si>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</si>
  <si>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</si>
  <si>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</si>
  <si>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</si>
  <si>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</si>
  <si>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</si>
  <si>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</si>
  <si>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</si>
  <si>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</si>
  <si>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</si>
  <si>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</si>
  <si>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</si>
  <si>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</si>
  <si>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</si>
  <si>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</si>
  <si>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</si>
  <si>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</si>
  <si>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</si>
  <si>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</si>
  <si>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</si>
  <si>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</si>
  <si>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</si>
  <si>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</si>
  <si>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</si>
  <si>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</si>
  <si>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</si>
  <si>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</si>
  <si>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</si>
  <si>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</si>
  <si>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</si>
  <si>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</si>
  <si>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Švietimo paslaugų užtikrinimas ir gerinimas</t>
  </si>
  <si>
    <t>O1</t>
  </si>
  <si>
    <t>O9</t>
  </si>
  <si>
    <t>O2</t>
  </si>
  <si>
    <t>2022 m. birželio 30 d.</t>
  </si>
  <si>
    <t>2022 m. liepos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</si>
</sst>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0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3" fillId="0" borderId="1" xfId="1" applyFont="1" applyFill="1" applyBorder="1" applyAlignment="1" applyProtection="1"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19" colorId="9" workbookViewId="0">
      <selection activeCell="R46" sqref="R4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23" t="s">
        <v>236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1" t="s">
        <v>10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11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12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4" t="s">
        <v>237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13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232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14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15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16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17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18</v>
      </c>
      <c r="L22" s="29" t="s">
        <v>19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20</v>
      </c>
      <c r="K23" s="32"/>
      <c r="L23" s="180" t="s">
        <v>233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21</v>
      </c>
      <c r="H24" s="34"/>
      <c r="I24" s="35"/>
      <c r="J24" s="36"/>
      <c r="K24" s="25"/>
      <c r="L24" s="25" t="s">
        <v>22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23</v>
      </c>
      <c r="H25" s="205"/>
      <c r="I25" s="182" t="s">
        <v>234</v>
      </c>
      <c r="J25" s="181" t="s">
        <v>235</v>
      </c>
      <c r="K25" s="180" t="s">
        <v>235</v>
      </c>
      <c r="L25" s="180" t="s">
        <v>233</v>
      </c>
      <c r="M25" s="19"/>
    </row>
    <row r="26" spans="1:17" ht="33" customHeight="1" x14ac:dyDescent="0.2">
      <c r="A26" s="222" t="s">
        <v>24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25</v>
      </c>
      <c r="M26" s="38"/>
    </row>
    <row r="27" spans="1:17" ht="24" customHeight="1" x14ac:dyDescent="0.2">
      <c r="A27" s="190" t="s">
        <v>26</v>
      </c>
      <c r="B27" s="191"/>
      <c r="C27" s="191"/>
      <c r="D27" s="191"/>
      <c r="E27" s="191"/>
      <c r="F27" s="191"/>
      <c r="G27" s="194" t="s">
        <v>27</v>
      </c>
      <c r="H27" s="196" t="s">
        <v>28</v>
      </c>
      <c r="I27" s="198" t="s">
        <v>29</v>
      </c>
      <c r="J27" s="199"/>
      <c r="K27" s="200" t="s">
        <v>30</v>
      </c>
      <c r="L27" s="202" t="s">
        <v>31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32</v>
      </c>
      <c r="J28" s="40" t="s">
        <v>33</v>
      </c>
      <c r="K28" s="201"/>
      <c r="L28" s="203"/>
    </row>
    <row r="29" spans="1:17" ht="11.25" customHeight="1" x14ac:dyDescent="0.2">
      <c r="A29" s="184" t="s">
        <v>34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37</v>
      </c>
      <c r="H30" s="41">
        <v>1</v>
      </c>
      <c r="I30" s="52">
        <f>SUM(I31+I42+I61+I82+I89+I109+I135+I154+I164)</f>
        <v>300</v>
      </c>
      <c r="J30" s="52">
        <f>SUM(J31+J42+J61+J82+J89+J109+J135+J154+J164)</f>
        <v>300</v>
      </c>
      <c r="K30" s="52">
        <f>SUM(K31+K42+K61+K82+K89+K109+K135+K154+K164)</f>
        <v>300.37</v>
      </c>
      <c r="L30" s="52">
        <f>SUM(L31+L42+L61+L82+L89+L109+L135+L154+L164)</f>
        <v>300.37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38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39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2.7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39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40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40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41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41</v>
      </c>
      <c r="H37" s="41">
        <v>8</v>
      </c>
      <c r="I37" s="70"/>
      <c r="J37" s="71"/>
      <c r="K37" s="70"/>
      <c r="L37" s="71"/>
      <c r="Q37" s="64"/>
      <c r="R37" s="64"/>
    </row>
    <row r="38" spans="1:19" ht="12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42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42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42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42</v>
      </c>
      <c r="H41" s="41">
        <v>12</v>
      </c>
      <c r="I41" s="71"/>
      <c r="J41" s="70"/>
      <c r="K41" s="70"/>
      <c r="L41" s="70"/>
      <c r="Q41" s="64"/>
      <c r="R41" s="64"/>
    </row>
    <row r="42" spans="1:19" ht="26.2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43</v>
      </c>
      <c r="H42" s="41">
        <v>13</v>
      </c>
      <c r="I42" s="74">
        <f t="shared" ref="I42:L44" si="1">I43</f>
        <v>300</v>
      </c>
      <c r="J42" s="75">
        <f t="shared" si="1"/>
        <v>300</v>
      </c>
      <c r="K42" s="74">
        <f t="shared" si="1"/>
        <v>300.37</v>
      </c>
      <c r="L42" s="74">
        <f t="shared" si="1"/>
        <v>300.37</v>
      </c>
    </row>
    <row r="43" spans="1:19" ht="27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43</v>
      </c>
      <c r="H43" s="41">
        <v>14</v>
      </c>
      <c r="I43" s="52">
        <f t="shared" si="1"/>
        <v>300</v>
      </c>
      <c r="J43" s="67">
        <f t="shared" si="1"/>
        <v>300</v>
      </c>
      <c r="K43" s="52">
        <f t="shared" si="1"/>
        <v>300.37</v>
      </c>
      <c r="L43" s="67">
        <f t="shared" si="1"/>
        <v>300.37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43</v>
      </c>
      <c r="H44" s="41">
        <v>15</v>
      </c>
      <c r="I44" s="52">
        <f t="shared" si="1"/>
        <v>300</v>
      </c>
      <c r="J44" s="67">
        <f t="shared" si="1"/>
        <v>300</v>
      </c>
      <c r="K44" s="76">
        <f t="shared" si="1"/>
        <v>300.37</v>
      </c>
      <c r="L44" s="76">
        <f t="shared" si="1"/>
        <v>300.37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43</v>
      </c>
      <c r="H45" s="41">
        <v>16</v>
      </c>
      <c r="I45" s="82">
        <f>SUM(I46:I60)</f>
        <v>300</v>
      </c>
      <c r="J45" s="82">
        <f>SUM(J46:J60)</f>
        <v>300</v>
      </c>
      <c r="K45" s="82">
        <f>SUM(K46:K60)</f>
        <v>300.37</v>
      </c>
      <c r="L45" s="82">
        <f>SUM(L46:L60)</f>
        <v>300.37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44</v>
      </c>
      <c r="H46" s="41">
        <v>17</v>
      </c>
      <c r="I46" s="70">
        <v>200</v>
      </c>
      <c r="J46" s="70">
        <v>200</v>
      </c>
      <c r="K46" s="70">
        <v>200</v>
      </c>
      <c r="L46" s="70">
        <v>200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45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46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47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48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49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51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52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53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54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55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56</v>
      </c>
      <c r="H58" s="41">
        <v>29</v>
      </c>
      <c r="I58" s="71"/>
      <c r="J58" s="70"/>
      <c r="K58" s="70"/>
      <c r="L58" s="70"/>
      <c r="Q58" s="64"/>
      <c r="R58" s="64"/>
    </row>
    <row r="59" spans="1:19" ht="12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57</v>
      </c>
      <c r="H59" s="41">
        <v>30</v>
      </c>
      <c r="I59" s="71"/>
      <c r="J59" s="70"/>
      <c r="K59" s="70"/>
      <c r="L59" s="70"/>
      <c r="Q59" s="64"/>
      <c r="R59" s="64"/>
    </row>
    <row r="60" spans="1:19" ht="14.2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58</v>
      </c>
      <c r="H60" s="41">
        <v>31</v>
      </c>
      <c r="I60" s="71">
        <v>100</v>
      </c>
      <c r="J60" s="70">
        <v>100</v>
      </c>
      <c r="K60" s="70">
        <v>100.37</v>
      </c>
      <c r="L60" s="70">
        <v>100.37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59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60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61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61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62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63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64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65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65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62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63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64</v>
      </c>
      <c r="H72" s="41">
        <v>43</v>
      </c>
      <c r="I72" s="71"/>
      <c r="J72" s="71"/>
      <c r="K72" s="71"/>
      <c r="L72" s="71"/>
      <c r="Q72" s="64"/>
      <c r="R72" s="64"/>
    </row>
    <row r="73" spans="1:18" ht="0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66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67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68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69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70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71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71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71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71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72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73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73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73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74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75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76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77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78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78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78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79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80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81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81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81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82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83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84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85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85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85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86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87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87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87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88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89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90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90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90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91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92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93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93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93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93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94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94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94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94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95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95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95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95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96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6.7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96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96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97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98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98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98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98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99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100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100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100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101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102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103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104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104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105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106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107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107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107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108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108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108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109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110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111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2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111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112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112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113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114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115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116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116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116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117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118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119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119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119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120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121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121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122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123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124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125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126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127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128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129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130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131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132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133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133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133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134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134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135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136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137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138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138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139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140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141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142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143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143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144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145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146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147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147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147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148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148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148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149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150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151</v>
      </c>
      <c r="H210" s="131">
        <v>181</v>
      </c>
      <c r="I210" s="71"/>
      <c r="J210" s="71"/>
      <c r="K210" s="71"/>
      <c r="L210" s="71"/>
    </row>
    <row r="211" spans="1:16" ht="2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152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153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154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154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154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155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155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156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157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158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159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160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155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161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161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162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162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163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163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163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164</v>
      </c>
      <c r="H231" s="131">
        <v>202</v>
      </c>
      <c r="I231" s="71"/>
      <c r="J231" s="71"/>
      <c r="K231" s="71"/>
      <c r="L231" s="71"/>
    </row>
    <row r="232" spans="1:12" ht="11.2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165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166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167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168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169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170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170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171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172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173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174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175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176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177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177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178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179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180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180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181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182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183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183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184</v>
      </c>
      <c r="H255" s="131">
        <v>226</v>
      </c>
      <c r="I255" s="71"/>
      <c r="J255" s="71"/>
      <c r="K255" s="71"/>
      <c r="L255" s="71"/>
    </row>
    <row r="256" spans="1:12" ht="2.2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185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186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186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186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187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187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187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188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188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189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190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191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192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170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170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193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172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173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174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175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194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195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195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196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197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198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198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0.7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199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200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201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201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202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203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204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204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204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187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187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187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188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188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189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190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205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206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192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170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170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193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172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173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174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175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194</v>
      </c>
      <c r="H309" s="131">
        <v>280</v>
      </c>
      <c r="I309" s="71"/>
      <c r="J309" s="71"/>
      <c r="K309" s="71"/>
      <c r="L309" s="71"/>
    </row>
    <row r="310" spans="1:12" ht="12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207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207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208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209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210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210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211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212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213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213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214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215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216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216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217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187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187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187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218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218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219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220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221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169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169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170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193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3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172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173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174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175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194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207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207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208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209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210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210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211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212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213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213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214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222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216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216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216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187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187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187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218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218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219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220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223</v>
      </c>
      <c r="H364" s="131">
        <v>335</v>
      </c>
      <c r="I364" s="121">
        <f>SUM(I30+I180)</f>
        <v>300</v>
      </c>
      <c r="J364" s="121">
        <f>SUM(J30+J180)</f>
        <v>300</v>
      </c>
      <c r="K364" s="121">
        <f>SUM(K30+K180)</f>
        <v>300.37</v>
      </c>
      <c r="L364" s="121">
        <f>SUM(L30+L180)</f>
        <v>300.37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224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225</v>
      </c>
      <c r="L366" s="204"/>
    </row>
    <row r="367" spans="1:12" ht="18.75" customHeight="1" x14ac:dyDescent="0.2">
      <c r="A367" s="175"/>
      <c r="B367" s="175"/>
      <c r="C367" s="175"/>
      <c r="D367" s="176" t="s">
        <v>226</v>
      </c>
      <c r="E367" s="18"/>
      <c r="F367" s="28"/>
      <c r="G367" s="18"/>
      <c r="H367" s="18"/>
      <c r="I367" s="177" t="s">
        <v>227</v>
      </c>
      <c r="J367" s="14"/>
      <c r="K367" s="187" t="s">
        <v>228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229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230</v>
      </c>
      <c r="L369" s="204"/>
    </row>
    <row r="370" spans="1:12" ht="26.25" customHeight="1" x14ac:dyDescent="0.2">
      <c r="A370" s="14"/>
      <c r="B370" s="14"/>
      <c r="C370" s="14"/>
      <c r="D370" s="188" t="s">
        <v>231</v>
      </c>
      <c r="E370" s="189"/>
      <c r="F370" s="189"/>
      <c r="G370" s="189"/>
      <c r="H370" s="28"/>
      <c r="I370" s="179" t="s">
        <v>227</v>
      </c>
      <c r="J370" s="14"/>
      <c r="K370" s="187" t="s">
        <v>228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2022-07-14T15:24:51Z</dcterms:modified>
</cp:coreProperties>
</file>