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2022-III ketv\"/>
    </mc:Choice>
  </mc:AlternateContent>
  <xr:revisionPtr revIDLastSave="0" documentId="8_{E9A1FF48-91E9-4C88-8BEF-80D4DC54063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J44" i="1" s="1"/>
  <c r="J43" i="1" s="1"/>
  <c r="J42" i="1" s="1"/>
  <c r="J30" i="1" s="1"/>
  <c r="J364" i="1" s="1"/>
  <c r="I45" i="1"/>
  <c r="L44" i="1"/>
  <c r="K44" i="1"/>
  <c r="K43" i="1" s="1"/>
  <c r="K42" i="1" s="1"/>
  <c r="K30" i="1" s="1"/>
  <c r="K364" i="1" s="1"/>
  <c r="I44" i="1"/>
  <c r="I43" i="1" s="1"/>
  <c r="I42" i="1" s="1"/>
  <c r="I30" i="1" s="1"/>
  <c r="I364" i="1" s="1"/>
  <c r="L43" i="1"/>
  <c r="L42" i="1" s="1"/>
  <c r="L30" i="1" s="1"/>
  <c r="L364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<sst xmlns="http://schemas.openxmlformats.org/spreadsheetml/2006/main" count="390" uniqueCount="238">
  <si>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</si>
  <si>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</si>
  <si>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</si>
  <si>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</si>
  <si>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</si>
  <si>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</si>
  <si>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</si>
  <si>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</si>
  <si>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</si>
  <si>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</si>
  <si>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</si>
  <si>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</si>
  <si>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</si>
  <si>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</si>
  <si>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</si>
  <si>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</si>
  <si>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</si>
  <si>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</si>
  <si>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</si>
  <si>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</si>
  <si>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</si>
  <si>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</si>
  <si>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</si>
  <si>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</si>
  <si>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</si>
  <si>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</si>
  <si>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</si>
  <si>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</si>
  <si>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</si>
  <si>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</si>
  <si>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</si>
  <si>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</si>
  <si>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</si>
  <si>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</si>
  <si>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</si>
  <si>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</si>
  <si>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</si>
  <si>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</si>
  <si>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</si>
  <si>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</si>
  <si>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</si>
  <si>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</si>
  <si>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</si>
  <si>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</si>
  <si>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</si>
  <si>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</si>
  <si>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</si>
  <si>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</si>
  <si>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</si>
  <si>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</si>
  <si>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</si>
  <si>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</si>
  <si>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</si>
  <si>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</si>
  <si>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</si>
  <si>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</si>
  <si>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</si>
  <si>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</si>
  <si>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</si>
  <si>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</si>
  <si>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</si>
  <si>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</si>
  <si>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</si>
  <si>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</si>
  <si>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</si>
  <si>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</si>
  <si>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</si>
  <si>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</si>
  <si>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</si>
  <si>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</si>
  <si>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</si>
  <si>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</si>
  <si>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</si>
  <si>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</si>
  <si>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</si>
  <si>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</si>
  <si>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</si>
  <si>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</si>
  <si>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</si>
  <si>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</si>
  <si>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</si>
  <si>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</si>
  <si>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</si>
  <si>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</si>
  <si>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</si>
  <si>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</si>
  <si>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</si>
  <si>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</si>
  <si>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</si>
  <si>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</si>
  <si>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</si>
  <si>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</si>
  <si>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</si>
  <si>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</si>
  <si>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</si>
  <si>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</si>
  <si>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</si>
  <si>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</si>
  <si>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</si>
  <si>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</si>
  <si>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</si>
  <si>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</si>
  <si>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</si>
  <si>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</si>
  <si>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</si>
  <si>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</si>
  <si>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</si>
  <si>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</si>
  <si>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</si>
  <si>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</si>
  <si>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</si>
  <si>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</si>
  <si>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</si>
  <si>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</si>
  <si>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</si>
  <si>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</si>
  <si>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</si>
  <si>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</si>
  <si>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</si>
  <si>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</si>
  <si>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</si>
  <si>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</si>
  <si>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</si>
  <si>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</si>
  <si>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</si>
  <si>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</si>
  <si>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</si>
  <si>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</si>
  <si>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</si>
  <si>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</si>
  <si>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</si>
  <si>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</si>
  <si>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</si>
  <si>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</si>
  <si>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</si>
  <si>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</si>
  <si>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</si>
  <si>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</si>
  <si>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</si>
  <si>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</si>
  <si>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</si>
  <si>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</si>
  <si>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</si>
  <si>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</si>
  <si>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</si>
  <si>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</si>
  <si>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</si>
  <si>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</si>
  <si>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</si>
  <si>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</si>
  <si>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</si>
  <si>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</si>
  <si>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</si>
  <si>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</si>
  <si>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</si>
  <si>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</si>
  <si>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</si>
  <si>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</si>
  <si>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</si>
  <si>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</si>
  <si>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</si>
  <si>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</si>
  <si>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</si>
  <si>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</si>
  <si>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</si>
  <si>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</si>
  <si>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</si>
  <si>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</si>
  <si>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</si>
  <si>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</si>
  <si>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</si>
  <si>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</si>
  <si>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</si>
  <si>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</si>
  <si>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</si>
  <si>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</si>
  <si>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</si>
  <si>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</si>
  <si>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</si>
  <si>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</si>
  <si>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</si>
  <si>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</si>
  <si>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</si>
  <si>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</si>
  <si>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</si>
  <si>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</si>
  <si>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</si>
  <si>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</si>
  <si>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</si>
  <si>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</si>
  <si>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</si>
  <si>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</si>
  <si>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</si>
  <si>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</si>
  <si>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</si>
  <si>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</si>
  <si>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</si>
  <si>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</si>
  <si>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</si>
  <si>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</si>
  <si>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</si>
  <si>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</si>
  <si>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</si>
  <si>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</si>
  <si>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</si>
  <si>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</si>
  <si>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</si>
  <si>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</si>
  <si>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</si>
  <si>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</si>
  <si>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</si>
  <si>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</si>
  <si>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</si>
  <si>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</si>
  <si>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</si>
  <si>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</si>
  <si>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</si>
  <si>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</si>
  <si>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</si>
  <si>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</si>
  <si>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</si>
  <si>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</si>
  <si>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</si>
  <si>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</si>
  <si>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</si>
  <si>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</si>
  <si>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</si>
  <si>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</si>
  <si>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</si>
  <si>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</si>
  <si>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</si>
  <si>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Švietimo paslaugų užtikrinimas ir gerinimas</t>
  </si>
  <si>
    <t>O1</t>
  </si>
  <si>
    <t>O9</t>
  </si>
  <si>
    <t>O2</t>
  </si>
  <si>
    <t>2022 m. gruodžio 31 d.</t>
  </si>
  <si>
    <t>metinė</t>
  </si>
  <si>
    <t>2023 m. sausio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</si>
</sst>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R364" sqref="R36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235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24" t="s">
        <v>236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10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12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231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13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25" t="s">
        <v>21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22</v>
      </c>
      <c r="H25" s="205"/>
      <c r="I25" s="182" t="s">
        <v>233</v>
      </c>
      <c r="J25" s="181" t="s">
        <v>234</v>
      </c>
      <c r="K25" s="180" t="s">
        <v>234</v>
      </c>
      <c r="L25" s="180" t="s">
        <v>232</v>
      </c>
      <c r="M25" s="19"/>
    </row>
    <row r="26" spans="1:17" ht="33" customHeight="1" x14ac:dyDescent="0.2">
      <c r="A26" s="222" t="s">
        <v>23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24</v>
      </c>
      <c r="M26" s="38"/>
    </row>
    <row r="27" spans="1:17" ht="24" customHeight="1" x14ac:dyDescent="0.2">
      <c r="A27" s="190" t="s">
        <v>25</v>
      </c>
      <c r="B27" s="191"/>
      <c r="C27" s="191"/>
      <c r="D27" s="191"/>
      <c r="E27" s="191"/>
      <c r="F27" s="191"/>
      <c r="G27" s="194" t="s">
        <v>26</v>
      </c>
      <c r="H27" s="196" t="s">
        <v>27</v>
      </c>
      <c r="I27" s="198" t="s">
        <v>28</v>
      </c>
      <c r="J27" s="199"/>
      <c r="K27" s="200" t="s">
        <v>29</v>
      </c>
      <c r="L27" s="202" t="s">
        <v>30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31</v>
      </c>
      <c r="J28" s="40" t="s">
        <v>32</v>
      </c>
      <c r="K28" s="201"/>
      <c r="L28" s="203"/>
    </row>
    <row r="29" spans="1:17" ht="11.25" customHeight="1" x14ac:dyDescent="0.2">
      <c r="A29" s="184" t="s">
        <v>33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SUM(I31+I42+I61+I82+I89+I109+I135+I154+I164)</f>
        <v>12500</v>
      </c>
      <c r="J30" s="52">
        <f>SUM(J31+J42+J61+J82+J89+J109+J135+J154+J164)</f>
        <v>12500</v>
      </c>
      <c r="K30" s="52">
        <f>SUM(K31+K42+K61+K82+K89+K109+K135+K154+K164)</f>
        <v>6751.25</v>
      </c>
      <c r="L30" s="52">
        <f>SUM(L31+L42+L61+L82+L89+L109+L135+L154+L164)</f>
        <v>6751.25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37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2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38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0.7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38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39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39</v>
      </c>
      <c r="H35" s="41">
        <v>6</v>
      </c>
      <c r="I35" s="69"/>
      <c r="J35" s="70"/>
      <c r="K35" s="70"/>
      <c r="L35" s="70"/>
      <c r="Q35" s="64"/>
      <c r="R35" s="64"/>
    </row>
    <row r="36" spans="1:19" ht="14.2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40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8.2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40</v>
      </c>
      <c r="H37" s="41">
        <v>8</v>
      </c>
      <c r="I37" s="70"/>
      <c r="J37" s="71"/>
      <c r="K37" s="70"/>
      <c r="L37" s="71"/>
      <c r="Q37" s="64"/>
      <c r="R37" s="64"/>
    </row>
    <row r="38" spans="1:19" ht="12.7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41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41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41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41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42</v>
      </c>
      <c r="H42" s="41">
        <v>13</v>
      </c>
      <c r="I42" s="74">
        <f t="shared" ref="I42:L44" si="1">I43</f>
        <v>12500</v>
      </c>
      <c r="J42" s="75">
        <f t="shared" si="1"/>
        <v>12500</v>
      </c>
      <c r="K42" s="74">
        <f t="shared" si="1"/>
        <v>6751.25</v>
      </c>
      <c r="L42" s="74">
        <f t="shared" si="1"/>
        <v>6751.25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42</v>
      </c>
      <c r="H43" s="41">
        <v>14</v>
      </c>
      <c r="I43" s="52">
        <f t="shared" si="1"/>
        <v>12500</v>
      </c>
      <c r="J43" s="67">
        <f t="shared" si="1"/>
        <v>12500</v>
      </c>
      <c r="K43" s="52">
        <f t="shared" si="1"/>
        <v>6751.25</v>
      </c>
      <c r="L43" s="67">
        <f t="shared" si="1"/>
        <v>6751.25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42</v>
      </c>
      <c r="H44" s="41">
        <v>15</v>
      </c>
      <c r="I44" s="52">
        <f t="shared" si="1"/>
        <v>12500</v>
      </c>
      <c r="J44" s="67">
        <f t="shared" si="1"/>
        <v>12500</v>
      </c>
      <c r="K44" s="76">
        <f t="shared" si="1"/>
        <v>6751.25</v>
      </c>
      <c r="L44" s="76">
        <f t="shared" si="1"/>
        <v>6751.25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1">
        <v>16</v>
      </c>
      <c r="I45" s="82">
        <f>SUM(I46:I60)</f>
        <v>12500</v>
      </c>
      <c r="J45" s="82">
        <f>SUM(J46:J60)</f>
        <v>12500</v>
      </c>
      <c r="K45" s="82">
        <f>SUM(K46:K60)</f>
        <v>6751.25</v>
      </c>
      <c r="L45" s="82">
        <f>SUM(L46:L60)</f>
        <v>6751.25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43</v>
      </c>
      <c r="H46" s="41">
        <v>17</v>
      </c>
      <c r="I46" s="70">
        <v>9000</v>
      </c>
      <c r="J46" s="70">
        <v>9000</v>
      </c>
      <c r="K46" s="70">
        <v>6054.84</v>
      </c>
      <c r="L46" s="70">
        <v>6054.84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44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45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46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47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48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50</v>
      </c>
      <c r="H53" s="41">
        <v>24</v>
      </c>
      <c r="I53" s="71"/>
      <c r="J53" s="71"/>
      <c r="K53" s="71"/>
      <c r="L53" s="71"/>
      <c r="Q53" s="64"/>
      <c r="R53" s="64"/>
    </row>
    <row r="54" spans="1:19" ht="23.2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51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52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53</v>
      </c>
      <c r="H56" s="41">
        <v>27</v>
      </c>
      <c r="I56" s="71"/>
      <c r="J56" s="71"/>
      <c r="K56" s="71"/>
      <c r="L56" s="71"/>
      <c r="Q56" s="64"/>
      <c r="R56" s="64"/>
    </row>
    <row r="57" spans="1:19" ht="11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54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55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56</v>
      </c>
      <c r="H59" s="41">
        <v>30</v>
      </c>
      <c r="I59" s="71"/>
      <c r="J59" s="70"/>
      <c r="K59" s="70"/>
      <c r="L59" s="70"/>
      <c r="Q59" s="64"/>
      <c r="R59" s="64"/>
    </row>
    <row r="60" spans="1:19" ht="13.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57</v>
      </c>
      <c r="H60" s="41">
        <v>31</v>
      </c>
      <c r="I60" s="71">
        <v>3500</v>
      </c>
      <c r="J60" s="70">
        <v>3500</v>
      </c>
      <c r="K60" s="70">
        <v>696.41</v>
      </c>
      <c r="L60" s="70">
        <v>696.41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58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59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60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60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61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62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63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64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61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62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63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65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66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67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68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69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70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72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72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72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73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74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75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77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77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77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78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79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80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6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80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80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81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82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83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84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84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84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85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86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86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86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87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89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89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89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90</v>
      </c>
      <c r="H113" s="41">
        <v>84</v>
      </c>
      <c r="I113" s="71"/>
      <c r="J113" s="71"/>
      <c r="K113" s="71"/>
      <c r="L113" s="71"/>
    </row>
    <row r="114" spans="1:12" ht="8.2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91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92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92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92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92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93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93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93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93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94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94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94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94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95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95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95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4.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96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97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97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97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97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98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99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99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99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100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101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102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103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103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104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105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106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106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106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107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2.7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107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107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108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109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110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110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111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111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112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113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114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115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115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115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116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117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118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118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9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118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119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120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120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121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122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123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124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125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126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127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128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129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130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131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132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132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132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133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133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134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135</v>
      </c>
      <c r="H189" s="131">
        <v>160</v>
      </c>
      <c r="I189" s="71"/>
      <c r="J189" s="71"/>
      <c r="K189" s="71"/>
      <c r="L189" s="71"/>
    </row>
    <row r="190" spans="1:12" ht="12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136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137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137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138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139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140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141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142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142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143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144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145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146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146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4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146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147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147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147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148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149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150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151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152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153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153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153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154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154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155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156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157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158</v>
      </c>
      <c r="H221" s="131">
        <v>192</v>
      </c>
      <c r="I221" s="71"/>
      <c r="J221" s="71"/>
      <c r="K221" s="71"/>
      <c r="L221" s="147"/>
    </row>
    <row r="222" spans="1:16" ht="11.2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159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154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160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160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161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161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162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162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162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163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164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165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166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167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168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9.75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169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169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170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171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172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173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174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175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176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176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177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178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179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179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180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181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182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182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183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184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185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185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185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186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186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186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187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187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188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189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190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191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169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169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192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171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172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173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174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193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194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194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5.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195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196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197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197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198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199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200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200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201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202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203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203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203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186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186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186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187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187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188</v>
      </c>
      <c r="H297" s="131">
        <v>268</v>
      </c>
      <c r="I297" s="71"/>
      <c r="J297" s="71"/>
      <c r="K297" s="71"/>
      <c r="L297" s="71"/>
    </row>
    <row r="298" spans="1:12" ht="1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189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204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205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191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169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169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192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171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172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173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174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193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206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206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207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208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209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209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210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211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212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212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213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214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215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215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216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186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186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186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217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217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218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219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220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168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168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169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192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171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172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173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174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193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206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0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206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207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208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209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209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210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211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212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212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213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221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215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215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215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186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186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186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217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217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218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219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222</v>
      </c>
      <c r="H364" s="131">
        <v>335</v>
      </c>
      <c r="I364" s="121">
        <f>SUM(I30+I180)</f>
        <v>12500</v>
      </c>
      <c r="J364" s="121">
        <f>SUM(J30+J180)</f>
        <v>12500</v>
      </c>
      <c r="K364" s="121">
        <f>SUM(K30+K180)</f>
        <v>6751.25</v>
      </c>
      <c r="L364" s="121">
        <f>SUM(L30+L180)</f>
        <v>6751.25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223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224</v>
      </c>
      <c r="L366" s="204"/>
    </row>
    <row r="367" spans="1:12" ht="18.75" customHeight="1" x14ac:dyDescent="0.2">
      <c r="A367" s="175"/>
      <c r="B367" s="175"/>
      <c r="C367" s="175"/>
      <c r="D367" s="176" t="s">
        <v>225</v>
      </c>
      <c r="E367" s="18"/>
      <c r="F367" s="28"/>
      <c r="G367" s="18"/>
      <c r="H367" s="18"/>
      <c r="I367" s="177" t="s">
        <v>226</v>
      </c>
      <c r="J367" s="14"/>
      <c r="K367" s="187" t="s">
        <v>227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228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229</v>
      </c>
      <c r="L369" s="204"/>
    </row>
    <row r="370" spans="1:12" ht="26.25" customHeight="1" x14ac:dyDescent="0.2">
      <c r="A370" s="14"/>
      <c r="B370" s="14"/>
      <c r="C370" s="14"/>
      <c r="D370" s="188" t="s">
        <v>230</v>
      </c>
      <c r="E370" s="189"/>
      <c r="F370" s="189"/>
      <c r="G370" s="189"/>
      <c r="H370" s="28"/>
      <c r="I370" s="179" t="s">
        <v>226</v>
      </c>
      <c r="J370" s="14"/>
      <c r="K370" s="187" t="s">
        <v>227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2023-01-18T19:27:10Z</dcterms:created>
  <dcterms:modified xsi:type="dcterms:W3CDTF">2023-01-18T19:27:10Z</dcterms:modified>
</cp:coreProperties>
</file>