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69F5A168-9023-4556-BF5F-33B93046E6E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K328" i="1" s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I203" i="1"/>
  <c r="I202" i="1" s="1"/>
  <c r="I201" i="1" s="1"/>
  <c r="L202" i="1"/>
  <c r="L201" i="1" s="1"/>
  <c r="K202" i="1"/>
  <c r="J202" i="1"/>
  <c r="J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L178" i="1" s="1"/>
  <c r="L177" i="1" s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L179" i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K145" i="1" s="1"/>
  <c r="L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K137" i="1" s="1"/>
  <c r="L137" i="1"/>
  <c r="L134" i="1"/>
  <c r="K134" i="1"/>
  <c r="J134" i="1"/>
  <c r="I134" i="1"/>
  <c r="I133" i="1" s="1"/>
  <c r="I132" i="1" s="1"/>
  <c r="L133" i="1"/>
  <c r="L132" i="1" s="1"/>
  <c r="K133" i="1"/>
  <c r="J133" i="1"/>
  <c r="J132" i="1" s="1"/>
  <c r="K132" i="1"/>
  <c r="L129" i="1"/>
  <c r="L128" i="1" s="1"/>
  <c r="L127" i="1" s="1"/>
  <c r="K129" i="1"/>
  <c r="K128" i="1" s="1"/>
  <c r="K127" i="1" s="1"/>
  <c r="K109" i="1" s="1"/>
  <c r="J129" i="1"/>
  <c r="J128" i="1" s="1"/>
  <c r="J127" i="1" s="1"/>
  <c r="I129" i="1"/>
  <c r="I128" i="1" s="1"/>
  <c r="I127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I64" i="1"/>
  <c r="L63" i="1"/>
  <c r="K63" i="1"/>
  <c r="J63" i="1"/>
  <c r="I63" i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K131" i="1" l="1"/>
  <c r="K208" i="1"/>
  <c r="K177" i="1" s="1"/>
  <c r="K295" i="1"/>
  <c r="K176" i="1" s="1"/>
  <c r="L62" i="1"/>
  <c r="L61" i="1" s="1"/>
  <c r="J62" i="1"/>
  <c r="J61" i="1" s="1"/>
  <c r="I109" i="1"/>
  <c r="L131" i="1"/>
  <c r="L296" i="1"/>
  <c r="L295" i="1" s="1"/>
  <c r="J131" i="1"/>
  <c r="L176" i="1"/>
  <c r="K31" i="1"/>
  <c r="J109" i="1"/>
  <c r="L109" i="1"/>
  <c r="K160" i="1"/>
  <c r="I208" i="1"/>
  <c r="I177" i="1" s="1"/>
  <c r="L31" i="1"/>
  <c r="J31" i="1"/>
  <c r="I31" i="1"/>
  <c r="I328" i="1"/>
  <c r="I62" i="1"/>
  <c r="I61" i="1" s="1"/>
  <c r="J178" i="1"/>
  <c r="J177" i="1" s="1"/>
  <c r="I296" i="1"/>
  <c r="I151" i="1"/>
  <c r="I150" i="1" s="1"/>
  <c r="I165" i="1"/>
  <c r="I160" i="1" s="1"/>
  <c r="J231" i="1"/>
  <c r="J230" i="1" s="1"/>
  <c r="J296" i="1"/>
  <c r="J295" i="1" s="1"/>
  <c r="I131" i="1"/>
  <c r="J151" i="1"/>
  <c r="J150" i="1" s="1"/>
  <c r="J165" i="1"/>
  <c r="J160" i="1" s="1"/>
  <c r="I263" i="1"/>
  <c r="I230" i="1" s="1"/>
  <c r="L30" i="1" l="1"/>
  <c r="K30" i="1"/>
  <c r="K360" i="1" s="1"/>
  <c r="J30" i="1"/>
  <c r="I295" i="1"/>
  <c r="I176" i="1" s="1"/>
  <c r="L360" i="1"/>
  <c r="I30" i="1"/>
  <c r="J176" i="1"/>
  <c r="J360" i="1" l="1"/>
  <c r="I360" i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<sst xmlns="http://schemas.openxmlformats.org/spreadsheetml/2006/main" count="386" uniqueCount="242">
  <si>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</si>
  <si>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</si>
  <si>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</si>
  <si>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</si>
  <si>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</si>
  <si>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</si>
  <si>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</si>
  <si>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</si>
  <si>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</si>
  <si>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</si>
  <si>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</si>
  <si>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</si>
  <si>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</si>
  <si>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</si>
  <si>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</si>
  <si>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</si>
  <si>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</si>
  <si>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</si>
  <si>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</si>
  <si>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</si>
  <si>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</si>
  <si>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</si>
  <si>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</si>
  <si>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</si>
  <si>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</si>
  <si>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</si>
  <si>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</si>
  <si>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</si>
  <si>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</si>
  <si>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</si>
  <si>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</si>
  <si>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</si>
  <si>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</si>
  <si>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</si>
  <si>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</si>
  <si>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</si>
  <si>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</si>
  <si>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</si>
  <si>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</si>
  <si>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</si>
  <si>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</si>
  <si>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</si>
  <si>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</si>
  <si>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</si>
  <si>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</si>
  <si>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</si>
  <si>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</si>
  <si>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</si>
  <si>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</si>
  <si>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</si>
  <si>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</si>
  <si>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</si>
  <si>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</si>
  <si>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</si>
  <si>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</si>
  <si>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</si>
  <si>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</si>
  <si>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</si>
  <si>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</si>
  <si>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</si>
  <si>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</si>
  <si>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</si>
  <si>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</si>
  <si>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</si>
  <si>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</si>
  <si>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</si>
  <si>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</si>
  <si>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</si>
  <si>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</si>
  <si>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</si>
  <si>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</si>
  <si>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</si>
  <si>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</si>
  <si>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</si>
  <si>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</si>
  <si>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</si>
  <si>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</si>
  <si>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</si>
  <si>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</si>
  <si>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</si>
  <si>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</si>
  <si>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</si>
  <si>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</si>
  <si>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</si>
  <si>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</si>
  <si>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</si>
  <si>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</si>
  <si>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</si>
  <si>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</si>
  <si>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</si>
  <si>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</si>
  <si>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</si>
  <si>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</si>
  <si>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</si>
  <si>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</si>
  <si>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</si>
  <si>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</si>
  <si>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</si>
  <si>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</si>
  <si>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</si>
  <si>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</si>
  <si>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</si>
  <si>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</si>
  <si>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</si>
  <si>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</si>
  <si>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</si>
  <si>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</si>
  <si>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</si>
  <si>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</si>
  <si>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</si>
  <si>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</si>
  <si>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</si>
  <si>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</si>
  <si>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</si>
  <si>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</si>
  <si>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</si>
  <si>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</si>
  <si>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</si>
  <si>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</si>
  <si>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</si>
  <si>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</si>
  <si>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</si>
  <si>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</si>
  <si>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</si>
  <si>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</si>
  <si>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</si>
  <si>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</si>
  <si>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</si>
  <si>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</si>
  <si>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</si>
  <si>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</si>
  <si>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</si>
  <si>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</si>
  <si>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</si>
  <si>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</si>
  <si>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</si>
  <si>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</si>
  <si>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</si>
  <si>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</si>
  <si>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</si>
  <si>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</si>
  <si>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</si>
  <si>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</si>
  <si>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</si>
  <si>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</si>
  <si>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</si>
  <si>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</si>
  <si>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</si>
  <si>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</si>
  <si>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</si>
  <si>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</si>
  <si>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</si>
  <si>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</si>
  <si>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</si>
  <si>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</si>
  <si>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</si>
  <si>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</si>
  <si>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</si>
  <si>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</si>
  <si>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</si>
  <si>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</si>
  <si>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</si>
  <si>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</si>
  <si>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</si>
  <si>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</si>
  <si>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</si>
  <si>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</si>
  <si>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</si>
  <si>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</si>
  <si>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</si>
  <si>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</si>
  <si>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</si>
  <si>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</si>
  <si>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</si>
  <si>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</si>
  <si>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</si>
  <si>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</si>
  <si>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</si>
  <si>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</si>
  <si>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</si>
  <si>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</si>
  <si>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</si>
  <si>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</si>
  <si>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</si>
  <si>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</si>
  <si>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</si>
  <si>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</si>
  <si>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</si>
  <si>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</si>
  <si>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</si>
  <si>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</si>
  <si>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</si>
  <si>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</si>
  <si>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</si>
  <si>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</si>
  <si>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</si>
  <si>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</si>
  <si>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</si>
  <si>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</si>
  <si>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</si>
  <si>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</si>
  <si>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</si>
  <si>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</si>
  <si>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</si>
  <si>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</si>
  <si>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</si>
  <si>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</si>
  <si>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</si>
  <si>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</si>
  <si>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</si>
  <si>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</si>
  <si>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</si>
  <si>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</si>
  <si>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</si>
  <si>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</si>
  <si>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</si>
  <si>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</si>
  <si>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</si>
  <si>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</si>
  <si>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</si>
  <si>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</si>
  <si>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</si>
  <si>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</si>
  <si>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</si>
  <si>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</si>
  <si>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</si>
  <si>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</si>
  <si>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</si>
  <si>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</si>
  <si>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</si>
  <si>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</si>
  <si>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</si>
  <si>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</si>
  <si>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</si>
  <si>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</si>
  <si>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</si>
  <si>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</si>
  <si>
    <t>4.1.3.4.1.06</t>
  </si>
  <si>
    <t>Ugdymo planui įgyvendinti,organizuoti,valdyti ir švietimo pagalbai teikti</t>
  </si>
  <si>
    <t>2021 m. gruodžio 31 d.</t>
  </si>
  <si>
    <t>metinė</t>
  </si>
  <si>
    <t>2022 m. sausio 18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</si>
</sst>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>
      <alignment horizontal="left" vertical="center" wrapText="1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N147" sqref="N147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3.5" customHeight="1" x14ac:dyDescent="0.25">
      <c r="A9" s="198" t="s">
        <v>239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3.5" customHeight="1" x14ac:dyDescent="0.25">
      <c r="G10" s="200" t="s">
        <v>240</v>
      </c>
      <c r="H10" s="201"/>
      <c r="I10" s="201"/>
      <c r="J10" s="201"/>
      <c r="K10" s="201"/>
    </row>
    <row r="11" spans="1:13" ht="12" customHeight="1" x14ac:dyDescent="0.25">
      <c r="G11" s="202" t="s">
        <v>9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199" t="s">
        <v>10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6" customHeight="1" x14ac:dyDescent="0.25">
      <c r="K14" s="3"/>
      <c r="L14" s="3"/>
    </row>
    <row r="15" spans="1:13" ht="12.75" customHeight="1" x14ac:dyDescent="0.25">
      <c r="G15" s="203" t="s">
        <v>241</v>
      </c>
      <c r="H15" s="204"/>
      <c r="I15" s="204"/>
      <c r="J15" s="204"/>
      <c r="K15" s="204"/>
    </row>
    <row r="16" spans="1:13" ht="11.25" customHeight="1" x14ac:dyDescent="0.25">
      <c r="G16" s="205" t="s">
        <v>11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236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9.7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8" t="s">
        <v>237</v>
      </c>
    </row>
    <row r="25" spans="1:13" ht="13.5" customHeight="1" x14ac:dyDescent="0.25">
      <c r="A25" s="7" t="s">
        <v>20</v>
      </c>
      <c r="G25" s="193" t="s">
        <v>21</v>
      </c>
      <c r="H25" s="193"/>
      <c r="I25" s="166" t="s">
        <v>233</v>
      </c>
      <c r="J25" s="167" t="s">
        <v>234</v>
      </c>
      <c r="K25" s="168" t="s">
        <v>234</v>
      </c>
      <c r="L25" s="168" t="s">
        <v>235</v>
      </c>
    </row>
    <row r="26" spans="1:13" ht="38.25" customHeight="1" x14ac:dyDescent="0.25">
      <c r="A26" s="169" t="s">
        <v>238</v>
      </c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22</v>
      </c>
    </row>
    <row r="27" spans="1:13" ht="24" customHeight="1" x14ac:dyDescent="0.25">
      <c r="A27" s="177" t="s">
        <v>23</v>
      </c>
      <c r="B27" s="178"/>
      <c r="C27" s="178"/>
      <c r="D27" s="178"/>
      <c r="E27" s="178"/>
      <c r="F27" s="178"/>
      <c r="G27" s="181" t="s">
        <v>24</v>
      </c>
      <c r="H27" s="183" t="s">
        <v>25</v>
      </c>
      <c r="I27" s="185" t="s">
        <v>26</v>
      </c>
      <c r="J27" s="186"/>
      <c r="K27" s="187" t="s">
        <v>27</v>
      </c>
      <c r="L27" s="189" t="s">
        <v>28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29</v>
      </c>
      <c r="J28" s="36" t="s">
        <v>30</v>
      </c>
      <c r="K28" s="188"/>
      <c r="L28" s="190"/>
    </row>
    <row r="29" spans="1:13" ht="11.25" customHeight="1" x14ac:dyDescent="0.25">
      <c r="A29" s="171" t="s">
        <v>31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10000</v>
      </c>
      <c r="J30" s="48">
        <f>SUM(J31+J42+J61+J82+J89+J109+J131+J150+J160)</f>
        <v>1000</v>
      </c>
      <c r="K30" s="49">
        <f>SUM(K31+K42+K61+K82+K89+K109+K131+K150+K160)</f>
        <v>1031</v>
      </c>
      <c r="L30" s="48">
        <f>SUM(L31+L42+L61+L82+L89+L109+L131+L150+L160)</f>
        <v>1031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10000</v>
      </c>
      <c r="J131" s="98">
        <f>SUM(J132+J137+J145)</f>
        <v>1000</v>
      </c>
      <c r="K131" s="49">
        <f>SUM(K132+K137+K145)</f>
        <v>1031</v>
      </c>
      <c r="L131" s="48">
        <f>SUM(L132+L137+L145)</f>
        <v>1031</v>
      </c>
    </row>
    <row r="132" spans="1:12" ht="13.5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1.7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10000</v>
      </c>
      <c r="J145" s="98">
        <f t="shared" si="15"/>
        <v>1000</v>
      </c>
      <c r="K145" s="49">
        <f t="shared" si="15"/>
        <v>1031</v>
      </c>
      <c r="L145" s="48">
        <f t="shared" si="15"/>
        <v>1031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10000</v>
      </c>
      <c r="J146" s="122">
        <f t="shared" si="15"/>
        <v>1000</v>
      </c>
      <c r="K146" s="80">
        <f t="shared" si="15"/>
        <v>1031</v>
      </c>
      <c r="L146" s="79">
        <f t="shared" si="15"/>
        <v>1031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10000</v>
      </c>
      <c r="J147" s="98">
        <f>SUM(J148:J149)</f>
        <v>1000</v>
      </c>
      <c r="K147" s="49">
        <f>SUM(K148:K149)</f>
        <v>1031</v>
      </c>
      <c r="L147" s="48">
        <f>SUM(L148:L149)</f>
        <v>1031</v>
      </c>
    </row>
    <row r="148" spans="1:12" ht="12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>
        <v>10000</v>
      </c>
      <c r="J148" s="123">
        <v>1000</v>
      </c>
      <c r="K148" s="123">
        <v>1031</v>
      </c>
      <c r="L148" s="123">
        <v>1031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7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3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9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12.7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6.7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10000</v>
      </c>
      <c r="J360" s="117">
        <f>SUM(J30+J176)</f>
        <v>1000</v>
      </c>
      <c r="K360" s="117">
        <f>SUM(K30+K176)</f>
        <v>1031</v>
      </c>
      <c r="L360" s="117">
        <f>SUM(L30+L176)</f>
        <v>1031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192" t="s">
        <v>225</v>
      </c>
      <c r="L362" s="192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74" t="s">
        <v>228</v>
      </c>
      <c r="L363" s="174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191" t="s">
        <v>230</v>
      </c>
      <c r="L365" s="191"/>
    </row>
    <row r="366" spans="1:12" ht="26.25" customHeight="1" x14ac:dyDescent="0.25">
      <c r="D366" s="175" t="s">
        <v>231</v>
      </c>
      <c r="E366" s="176"/>
      <c r="F366" s="176"/>
      <c r="G366" s="176"/>
      <c r="H366" s="163"/>
      <c r="I366" s="164" t="s">
        <v>227</v>
      </c>
      <c r="K366" s="174" t="s">
        <v>228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2021-01-15T15:01:31Z</cp:lastPrinted>
  <dcterms:created xsi:type="dcterms:W3CDTF">2021-10-14T19:24:08Z</dcterms:created>
  <dcterms:modified xsi:type="dcterms:W3CDTF">2022-01-18T22:02:58Z</dcterms:modified>
</cp:coreProperties>
</file>