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9" i="1" l="1"/>
  <c r="L357" i="1" l="1"/>
  <c r="K357" i="1"/>
  <c r="J357" i="1"/>
  <c r="I357" i="1"/>
  <c r="L356" i="1"/>
  <c r="K356" i="1"/>
  <c r="J356" i="1"/>
  <c r="I356" i="1"/>
  <c r="L354" i="1"/>
  <c r="K354" i="1"/>
  <c r="J354" i="1"/>
  <c r="J353" i="1" s="1"/>
  <c r="I354" i="1"/>
  <c r="I353" i="1" s="1"/>
  <c r="L353" i="1"/>
  <c r="K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I314" i="1" s="1"/>
  <c r="L314" i="1"/>
  <c r="K314" i="1"/>
  <c r="J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L296" i="1" s="1"/>
  <c r="L295" i="1" s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K296" i="1" s="1"/>
  <c r="K295" i="1" s="1"/>
  <c r="J297" i="1"/>
  <c r="I297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K263" i="1" s="1"/>
  <c r="J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L264" i="1"/>
  <c r="L263" i="1" s="1"/>
  <c r="K264" i="1"/>
  <c r="I264" i="1"/>
  <c r="L260" i="1"/>
  <c r="K260" i="1"/>
  <c r="J260" i="1"/>
  <c r="J259" i="1" s="1"/>
  <c r="I260" i="1"/>
  <c r="I259" i="1" s="1"/>
  <c r="L259" i="1"/>
  <c r="K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K231" i="1" s="1"/>
  <c r="J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I187" i="1" s="1"/>
  <c r="L187" i="1"/>
  <c r="K187" i="1"/>
  <c r="K178" i="1" s="1"/>
  <c r="K177" i="1" s="1"/>
  <c r="J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J177" i="1" s="1"/>
  <c r="I180" i="1"/>
  <c r="L179" i="1"/>
  <c r="L178" i="1" s="1"/>
  <c r="L177" i="1" s="1"/>
  <c r="K179" i="1"/>
  <c r="I179" i="1"/>
  <c r="L172" i="1"/>
  <c r="K172" i="1"/>
  <c r="J172" i="1"/>
  <c r="I172" i="1"/>
  <c r="I171" i="1" s="1"/>
  <c r="L171" i="1"/>
  <c r="K171" i="1"/>
  <c r="K165" i="1" s="1"/>
  <c r="J171" i="1"/>
  <c r="L167" i="1"/>
  <c r="K167" i="1"/>
  <c r="J167" i="1"/>
  <c r="I167" i="1"/>
  <c r="L166" i="1"/>
  <c r="K166" i="1"/>
  <c r="J166" i="1"/>
  <c r="J165" i="1" s="1"/>
  <c r="I166" i="1"/>
  <c r="L165" i="1"/>
  <c r="L163" i="1"/>
  <c r="K163" i="1"/>
  <c r="J163" i="1"/>
  <c r="J162" i="1" s="1"/>
  <c r="J161" i="1" s="1"/>
  <c r="I163" i="1"/>
  <c r="I162" i="1" s="1"/>
  <c r="I161" i="1" s="1"/>
  <c r="L162" i="1"/>
  <c r="L161" i="1" s="1"/>
  <c r="K162" i="1"/>
  <c r="K161" i="1"/>
  <c r="L158" i="1"/>
  <c r="K158" i="1"/>
  <c r="J158" i="1"/>
  <c r="I158" i="1"/>
  <c r="I157" i="1" s="1"/>
  <c r="L157" i="1"/>
  <c r="K157" i="1"/>
  <c r="K151" i="1" s="1"/>
  <c r="K150" i="1" s="1"/>
  <c r="J157" i="1"/>
  <c r="L153" i="1"/>
  <c r="K153" i="1"/>
  <c r="J153" i="1"/>
  <c r="I153" i="1"/>
  <c r="I152" i="1" s="1"/>
  <c r="L152" i="1"/>
  <c r="L151" i="1" s="1"/>
  <c r="L150" i="1" s="1"/>
  <c r="K152" i="1"/>
  <c r="J152" i="1"/>
  <c r="J151" i="1" s="1"/>
  <c r="J150" i="1" s="1"/>
  <c r="L147" i="1"/>
  <c r="K147" i="1"/>
  <c r="J147" i="1"/>
  <c r="I147" i="1"/>
  <c r="I146" i="1" s="1"/>
  <c r="I145" i="1" s="1"/>
  <c r="L146" i="1"/>
  <c r="L145" i="1" s="1"/>
  <c r="K146" i="1"/>
  <c r="J146" i="1"/>
  <c r="J145" i="1" s="1"/>
  <c r="K145" i="1"/>
  <c r="L143" i="1"/>
  <c r="K143" i="1"/>
  <c r="J143" i="1"/>
  <c r="I143" i="1"/>
  <c r="L142" i="1"/>
  <c r="K142" i="1"/>
  <c r="J142" i="1"/>
  <c r="I142" i="1"/>
  <c r="K139" i="1"/>
  <c r="J139" i="1"/>
  <c r="I139" i="1"/>
  <c r="I138" i="1" s="1"/>
  <c r="I137" i="1" s="1"/>
  <c r="L138" i="1"/>
  <c r="L137" i="1" s="1"/>
  <c r="K138" i="1"/>
  <c r="K137" i="1" s="1"/>
  <c r="J138" i="1"/>
  <c r="J137" i="1" s="1"/>
  <c r="L134" i="1"/>
  <c r="K134" i="1"/>
  <c r="J134" i="1"/>
  <c r="J133" i="1" s="1"/>
  <c r="J132" i="1" s="1"/>
  <c r="I134" i="1"/>
  <c r="I133" i="1" s="1"/>
  <c r="I132" i="1" s="1"/>
  <c r="L133" i="1"/>
  <c r="L132" i="1" s="1"/>
  <c r="K133" i="1"/>
  <c r="K132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I111" i="1" s="1"/>
  <c r="I110" i="1" s="1"/>
  <c r="I109" i="1" s="1"/>
  <c r="L111" i="1"/>
  <c r="K111" i="1"/>
  <c r="K110" i="1" s="1"/>
  <c r="J111" i="1"/>
  <c r="J110" i="1" s="1"/>
  <c r="J109" i="1" s="1"/>
  <c r="L110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I101" i="1" s="1"/>
  <c r="I100" i="1" s="1"/>
  <c r="L101" i="1"/>
  <c r="L100" i="1" s="1"/>
  <c r="K101" i="1"/>
  <c r="K100" i="1"/>
  <c r="L97" i="1"/>
  <c r="K97" i="1"/>
  <c r="J97" i="1"/>
  <c r="I97" i="1"/>
  <c r="I96" i="1" s="1"/>
  <c r="I95" i="1" s="1"/>
  <c r="L96" i="1"/>
  <c r="K96" i="1"/>
  <c r="K95" i="1" s="1"/>
  <c r="J96" i="1"/>
  <c r="L95" i="1"/>
  <c r="J95" i="1"/>
  <c r="L92" i="1"/>
  <c r="K92" i="1"/>
  <c r="J92" i="1"/>
  <c r="I92" i="1"/>
  <c r="I91" i="1" s="1"/>
  <c r="I90" i="1" s="1"/>
  <c r="L91" i="1"/>
  <c r="L90" i="1" s="1"/>
  <c r="L89" i="1" s="1"/>
  <c r="K91" i="1"/>
  <c r="K90" i="1" s="1"/>
  <c r="J91" i="1"/>
  <c r="J90" i="1"/>
  <c r="L85" i="1"/>
  <c r="K85" i="1"/>
  <c r="J85" i="1"/>
  <c r="I85" i="1"/>
  <c r="I84" i="1" s="1"/>
  <c r="I83" i="1" s="1"/>
  <c r="I82" i="1" s="1"/>
  <c r="L84" i="1"/>
  <c r="K84" i="1"/>
  <c r="K83" i="1" s="1"/>
  <c r="K82" i="1" s="1"/>
  <c r="J84" i="1"/>
  <c r="L83" i="1"/>
  <c r="L82" i="1" s="1"/>
  <c r="J83" i="1"/>
  <c r="J82" i="1" s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L62" i="1" s="1"/>
  <c r="L61" i="1" s="1"/>
  <c r="K63" i="1"/>
  <c r="J63" i="1"/>
  <c r="J62" i="1"/>
  <c r="J61" i="1" s="1"/>
  <c r="L45" i="1"/>
  <c r="K45" i="1"/>
  <c r="J45" i="1"/>
  <c r="I45" i="1"/>
  <c r="I44" i="1" s="1"/>
  <c r="I43" i="1" s="1"/>
  <c r="I42" i="1" s="1"/>
  <c r="L44" i="1"/>
  <c r="K44" i="1"/>
  <c r="K43" i="1" s="1"/>
  <c r="K42" i="1" s="1"/>
  <c r="J44" i="1"/>
  <c r="L43" i="1"/>
  <c r="L42" i="1" s="1"/>
  <c r="J43" i="1"/>
  <c r="J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L38" i="1"/>
  <c r="L31" i="1" s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K160" i="1" l="1"/>
  <c r="K230" i="1"/>
  <c r="K176" i="1" s="1"/>
  <c r="L230" i="1"/>
  <c r="L176" i="1" s="1"/>
  <c r="J31" i="1"/>
  <c r="K31" i="1"/>
  <c r="K62" i="1"/>
  <c r="K61" i="1" s="1"/>
  <c r="I89" i="1"/>
  <c r="K131" i="1"/>
  <c r="L160" i="1"/>
  <c r="L131" i="1"/>
  <c r="K89" i="1"/>
  <c r="J89" i="1"/>
  <c r="K109" i="1"/>
  <c r="J131" i="1"/>
  <c r="I178" i="1"/>
  <c r="J231" i="1"/>
  <c r="J230" i="1" s="1"/>
  <c r="I31" i="1"/>
  <c r="L109" i="1"/>
  <c r="K30" i="1"/>
  <c r="K360" i="1" s="1"/>
  <c r="J160" i="1"/>
  <c r="I263" i="1"/>
  <c r="I296" i="1"/>
  <c r="I328" i="1"/>
  <c r="I62" i="1"/>
  <c r="I61" i="1" s="1"/>
  <c r="I131" i="1"/>
  <c r="I151" i="1"/>
  <c r="I150" i="1" s="1"/>
  <c r="I165" i="1"/>
  <c r="I160" i="1" s="1"/>
  <c r="I208" i="1"/>
  <c r="I231" i="1"/>
  <c r="I230" i="1" s="1"/>
  <c r="J296" i="1"/>
  <c r="J328" i="1"/>
  <c r="I177" i="1" l="1"/>
  <c r="L30" i="1"/>
  <c r="L360" i="1" s="1"/>
  <c r="J30" i="1"/>
  <c r="J360" i="1" s="1"/>
  <c r="I30" i="1"/>
  <c r="J295" i="1"/>
  <c r="J176" i="1" s="1"/>
  <c r="I295" i="1"/>
  <c r="I176" i="1" s="1"/>
  <c r="I360" i="1" l="1"/>
</calcChain>
</file>

<file path=xl/sharedStrings.xml><?xml version="1.0" encoding="utf-8"?>
<sst xmlns="http://schemas.openxmlformats.org/spreadsheetml/2006/main" count="385" uniqueCount="242">
  <si>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</si>
  <si>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</si>
  <si>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</si>
  <si>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</si>
  <si>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</si>
  <si>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</si>
  <si>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</si>
  <si>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</si>
  <si>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</si>
  <si>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</si>
  <si>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</si>
  <si>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</si>
  <si>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</si>
  <si>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</si>
  <si>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</si>
  <si>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</si>
  <si>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</si>
  <si>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</si>
  <si>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</si>
  <si>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</si>
  <si>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</si>
  <si>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</si>
  <si>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</si>
  <si>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</si>
  <si>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</si>
  <si>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</si>
  <si>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</si>
  <si>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</si>
  <si>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</si>
  <si>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</si>
  <si>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</si>
  <si>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</si>
  <si>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</si>
  <si>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</si>
  <si>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</si>
  <si>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</si>
  <si>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</si>
  <si>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</si>
  <si>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</si>
  <si>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</si>
  <si>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</si>
  <si>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</si>
  <si>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</si>
  <si>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</si>
  <si>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</si>
  <si>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</si>
  <si>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</si>
  <si>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</si>
  <si>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</si>
  <si>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</si>
  <si>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</si>
  <si>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</si>
  <si>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</si>
  <si>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</si>
  <si>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</si>
  <si>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</si>
  <si>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</si>
  <si>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</si>
  <si>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</si>
  <si>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</si>
  <si>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</si>
  <si>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</si>
  <si>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</si>
  <si>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</si>
  <si>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</si>
  <si>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</si>
  <si>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</si>
  <si>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</si>
  <si>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</si>
  <si>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</si>
  <si>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</si>
  <si>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</si>
  <si>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</si>
  <si>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</si>
  <si>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</si>
  <si>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</si>
  <si>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</si>
  <si>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</si>
  <si>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</si>
  <si>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</si>
  <si>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</si>
  <si>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</si>
  <si>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</si>
  <si>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</si>
  <si>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</si>
  <si>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</si>
  <si>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</si>
  <si>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</si>
  <si>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</si>
  <si>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</si>
  <si>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</si>
  <si>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</si>
  <si>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</si>
  <si>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</si>
  <si>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</si>
  <si>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</si>
  <si>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</si>
  <si>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</si>
  <si>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</si>
  <si>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</si>
  <si>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</si>
  <si>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</si>
  <si>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</si>
  <si>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</si>
  <si>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</si>
  <si>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</si>
  <si>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</si>
  <si>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</si>
  <si>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</si>
  <si>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</si>
  <si>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</si>
  <si>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</si>
  <si>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</si>
  <si>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</si>
  <si>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</si>
  <si>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</si>
  <si>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</si>
  <si>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</si>
  <si>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</si>
  <si>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</si>
  <si>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</si>
  <si>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</si>
  <si>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</si>
  <si>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</si>
  <si>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</si>
  <si>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</si>
  <si>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</si>
  <si>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</si>
  <si>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</si>
  <si>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</si>
  <si>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</si>
  <si>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</si>
  <si>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</si>
  <si>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</si>
  <si>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</si>
  <si>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</si>
  <si>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</si>
  <si>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</si>
  <si>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</si>
  <si>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</si>
  <si>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</si>
  <si>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</si>
  <si>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</si>
  <si>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</si>
  <si>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</si>
  <si>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</si>
  <si>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</si>
  <si>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</si>
  <si>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</si>
  <si>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</si>
  <si>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</si>
  <si>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</si>
  <si>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</si>
  <si>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</si>
  <si>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</si>
  <si>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</si>
  <si>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</si>
  <si>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</si>
  <si>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</si>
  <si>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</si>
  <si>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</si>
  <si>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</si>
  <si>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</si>
  <si>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</si>
  <si>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</si>
  <si>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</si>
  <si>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</si>
  <si>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</si>
  <si>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</si>
  <si>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</si>
  <si>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</si>
  <si>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</si>
  <si>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</si>
  <si>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</si>
  <si>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</si>
  <si>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</si>
  <si>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</si>
  <si>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</si>
  <si>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</si>
  <si>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</si>
  <si>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</si>
  <si>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</si>
  <si>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</si>
  <si>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</si>
  <si>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</si>
  <si>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</si>
  <si>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</si>
  <si>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</si>
  <si>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</si>
  <si>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</si>
  <si>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</si>
  <si>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</si>
  <si>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</si>
  <si>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</si>
  <si>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</si>
  <si>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</si>
  <si>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</si>
  <si>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</si>
  <si>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</si>
  <si>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</si>
  <si>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</si>
  <si>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</si>
  <si>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</si>
  <si>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</si>
  <si>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</si>
  <si>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</si>
  <si>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</si>
  <si>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</si>
  <si>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</si>
  <si>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</si>
  <si>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</si>
  <si>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</si>
  <si>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</si>
  <si>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</si>
  <si>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</si>
  <si>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</si>
  <si>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</si>
  <si>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</si>
  <si>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</si>
  <si>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</si>
  <si>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</si>
  <si>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</si>
  <si>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</si>
  <si>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</si>
  <si>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</si>
  <si>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</si>
  <si>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</si>
  <si>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</si>
  <si>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</si>
  <si>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</si>
  <si>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</si>
  <si>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</si>
  <si>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</si>
  <si>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Socialinės paramos įgyvendinimas ir sveikatos apsaugos paslaugų gerinimas</t>
  </si>
  <si>
    <t>O</t>
  </si>
  <si>
    <t>1O</t>
  </si>
  <si>
    <t>O4</t>
  </si>
  <si>
    <t>O1</t>
  </si>
  <si>
    <t>4O</t>
  </si>
  <si>
    <t>ketvirtinė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</si>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</sst>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14" colorId="9" workbookViewId="0">
      <selection activeCell="L139" sqref="L139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240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5.75" customHeight="1" x14ac:dyDescent="0.25">
      <c r="G10" s="199" t="s">
        <v>239</v>
      </c>
      <c r="H10" s="200"/>
      <c r="I10" s="200"/>
      <c r="J10" s="200"/>
      <c r="K10" s="200"/>
    </row>
    <row r="11" spans="1:13" ht="12" customHeight="1" x14ac:dyDescent="0.25">
      <c r="G11" s="201" t="s">
        <v>9</v>
      </c>
      <c r="H11" s="201"/>
      <c r="I11" s="201"/>
      <c r="J11" s="201"/>
      <c r="K11" s="201"/>
    </row>
    <row r="12" spans="1:13" ht="9" customHeight="1" x14ac:dyDescent="0.25"/>
    <row r="13" spans="1:13" ht="12" customHeight="1" x14ac:dyDescent="0.25">
      <c r="B13" s="198" t="s">
        <v>10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12" customHeight="1" x14ac:dyDescent="0.25">
      <c r="K14" s="3"/>
      <c r="L14" s="3"/>
    </row>
    <row r="15" spans="1:13" ht="12.75" customHeight="1" x14ac:dyDescent="0.25">
      <c r="G15" s="202" t="s">
        <v>241</v>
      </c>
      <c r="H15" s="203"/>
      <c r="I15" s="203"/>
      <c r="J15" s="203"/>
      <c r="K15" s="203"/>
    </row>
    <row r="16" spans="1:13" ht="11.25" customHeight="1" x14ac:dyDescent="0.25">
      <c r="G16" s="204" t="s">
        <v>11</v>
      </c>
      <c r="H16" s="204"/>
      <c r="I16" s="204"/>
      <c r="J16" s="204"/>
      <c r="K16" s="204"/>
    </row>
    <row r="17" spans="1:13" ht="14.25" customHeight="1" x14ac:dyDescent="0.25">
      <c r="B17" s="1"/>
      <c r="C17" s="1"/>
      <c r="D17" s="1"/>
      <c r="E17" s="205" t="s">
        <v>233</v>
      </c>
      <c r="F17" s="206"/>
      <c r="G17" s="207"/>
      <c r="H17" s="207"/>
      <c r="I17" s="207"/>
      <c r="J17" s="207"/>
      <c r="K17" s="207"/>
      <c r="L17" s="1"/>
    </row>
    <row r="18" spans="1:13" ht="12" customHeight="1" x14ac:dyDescent="0.25">
      <c r="A18" s="208" t="s">
        <v>12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09"/>
      <c r="D22" s="210"/>
      <c r="E22" s="210"/>
      <c r="F22" s="211"/>
      <c r="G22" s="210"/>
      <c r="H22" s="210"/>
      <c r="I22" s="210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5" t="s">
        <v>234</v>
      </c>
      <c r="L23" s="21">
        <v>3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92" t="s">
        <v>22</v>
      </c>
      <c r="H25" s="192"/>
      <c r="I25" s="166" t="s">
        <v>235</v>
      </c>
      <c r="J25" s="167" t="s">
        <v>236</v>
      </c>
      <c r="K25" s="168" t="s">
        <v>237</v>
      </c>
      <c r="L25" s="168" t="s">
        <v>238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23</v>
      </c>
    </row>
    <row r="27" spans="1:13" ht="24" customHeight="1" x14ac:dyDescent="0.25">
      <c r="A27" s="176" t="s">
        <v>24</v>
      </c>
      <c r="B27" s="177"/>
      <c r="C27" s="177"/>
      <c r="D27" s="177"/>
      <c r="E27" s="177"/>
      <c r="F27" s="177"/>
      <c r="G27" s="180" t="s">
        <v>25</v>
      </c>
      <c r="H27" s="182" t="s">
        <v>26</v>
      </c>
      <c r="I27" s="184" t="s">
        <v>27</v>
      </c>
      <c r="J27" s="185"/>
      <c r="K27" s="186" t="s">
        <v>28</v>
      </c>
      <c r="L27" s="188" t="s">
        <v>29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30</v>
      </c>
      <c r="J28" s="36" t="s">
        <v>31</v>
      </c>
      <c r="K28" s="187"/>
      <c r="L28" s="189"/>
    </row>
    <row r="29" spans="1:13" ht="11.25" customHeight="1" x14ac:dyDescent="0.25">
      <c r="A29" s="170" t="s">
        <v>32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33</v>
      </c>
      <c r="J29" s="40" t="s">
        <v>34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35</v>
      </c>
      <c r="H30" s="37">
        <v>1</v>
      </c>
      <c r="I30" s="48">
        <f>SUM(I31+I42+I61+I82+I89+I109+I131+I150+I160)</f>
        <v>28300</v>
      </c>
      <c r="J30" s="48">
        <f>SUM(J31+J42+J61+J82+J89+J109+J131+J150+J160)</f>
        <v>21000</v>
      </c>
      <c r="K30" s="49">
        <f>SUM(K31+K42+K61+K82+K89+K109+K131+K150+K160)</f>
        <v>17265.77</v>
      </c>
      <c r="L30" s="48">
        <f>SUM(L31+L42+L61+L82+L89+L109+L131+L150+L160)</f>
        <v>17265.77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36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37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37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38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38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39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39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40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40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40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40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41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20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41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41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41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42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43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44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45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46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47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48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49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50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51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52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53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54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55</v>
      </c>
      <c r="H59" s="37">
        <v>30</v>
      </c>
      <c r="I59" s="69"/>
      <c r="J59" s="68"/>
      <c r="K59" s="68"/>
      <c r="L59" s="68"/>
      <c r="M59" s="63"/>
      <c r="N59" s="63"/>
    </row>
    <row r="60" spans="1:15" ht="1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56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57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58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59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59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60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61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62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63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63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3.75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60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61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62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64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65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66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67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68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69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69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69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69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70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71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71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71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72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73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74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75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76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76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76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77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78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79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79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79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80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81</v>
      </c>
      <c r="H99" s="37">
        <v>70</v>
      </c>
      <c r="I99" s="69"/>
      <c r="J99" s="69"/>
      <c r="K99" s="69"/>
      <c r="L99" s="69"/>
    </row>
    <row r="100" spans="1:12" ht="6.7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82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83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83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83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84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85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85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85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86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87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88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88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88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89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90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91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91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91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91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92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92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6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92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92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93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93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93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93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94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95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94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96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97</v>
      </c>
      <c r="H131" s="37">
        <v>102</v>
      </c>
      <c r="I131" s="49">
        <f>SUM(I132+I137+I145)</f>
        <v>28300</v>
      </c>
      <c r="J131" s="98">
        <f>SUM(J132+J137+J145)</f>
        <v>21000</v>
      </c>
      <c r="K131" s="49">
        <f>SUM(K132+K137+K145)</f>
        <v>17265.77</v>
      </c>
      <c r="L131" s="48">
        <f>SUM(L132+L137+L145)</f>
        <v>17265.77</v>
      </c>
    </row>
    <row r="132" spans="1:12" ht="12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98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0.7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98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0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98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99</v>
      </c>
      <c r="H135" s="37">
        <v>106</v>
      </c>
      <c r="I135" s="123"/>
      <c r="J135" s="123"/>
      <c r="K135" s="123"/>
      <c r="L135" s="123"/>
    </row>
    <row r="136" spans="1:12" ht="14.25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100</v>
      </c>
      <c r="H136" s="37">
        <v>107</v>
      </c>
      <c r="I136" s="68"/>
      <c r="J136" s="68"/>
      <c r="K136" s="68"/>
      <c r="L136" s="68"/>
    </row>
    <row r="137" spans="1:12" ht="26.2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101</v>
      </c>
      <c r="H137" s="37">
        <v>108</v>
      </c>
      <c r="I137" s="56">
        <f t="shared" ref="I137:L138" si="14">I138</f>
        <v>28300</v>
      </c>
      <c r="J137" s="101">
        <f t="shared" si="14"/>
        <v>21000</v>
      </c>
      <c r="K137" s="56">
        <f t="shared" si="14"/>
        <v>17265.77</v>
      </c>
      <c r="L137" s="57">
        <f t="shared" si="14"/>
        <v>17265.77</v>
      </c>
    </row>
    <row r="138" spans="1:12" ht="26.25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102</v>
      </c>
      <c r="H138" s="37">
        <v>109</v>
      </c>
      <c r="I138" s="49">
        <f t="shared" si="14"/>
        <v>28300</v>
      </c>
      <c r="J138" s="98">
        <f t="shared" si="14"/>
        <v>21000</v>
      </c>
      <c r="K138" s="49">
        <f t="shared" si="14"/>
        <v>17265.77</v>
      </c>
      <c r="L138" s="48">
        <f t="shared" si="14"/>
        <v>17265.77</v>
      </c>
    </row>
    <row r="139" spans="1:12" ht="26.25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102</v>
      </c>
      <c r="H139" s="37">
        <v>110</v>
      </c>
      <c r="I139" s="49">
        <f>SUM(I140:I141)</f>
        <v>28300</v>
      </c>
      <c r="J139" s="98">
        <f>SUM(J140:J141)</f>
        <v>21000</v>
      </c>
      <c r="K139" s="49">
        <f>SUM(K140:K141)</f>
        <v>17265.77</v>
      </c>
      <c r="L139" s="48">
        <f>SUM(L140:L141)</f>
        <v>17265.77</v>
      </c>
    </row>
    <row r="140" spans="1:12" ht="12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103</v>
      </c>
      <c r="H140" s="37">
        <v>111</v>
      </c>
      <c r="I140" s="68"/>
      <c r="J140" s="68"/>
      <c r="K140" s="68"/>
      <c r="L140" s="68"/>
    </row>
    <row r="141" spans="1:12" ht="13.5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104</v>
      </c>
      <c r="H141" s="37">
        <v>112</v>
      </c>
      <c r="I141" s="68">
        <v>28300</v>
      </c>
      <c r="J141" s="68">
        <v>21000</v>
      </c>
      <c r="K141" s="68">
        <v>17265.77</v>
      </c>
      <c r="L141" s="68">
        <v>17265.77</v>
      </c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105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105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105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106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106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106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107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108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109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109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110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110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111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112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113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114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114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114</v>
      </c>
      <c r="H159" s="37">
        <v>130</v>
      </c>
      <c r="I159" s="134"/>
      <c r="J159" s="69"/>
      <c r="K159" s="69"/>
      <c r="L159" s="69"/>
    </row>
    <row r="160" spans="1:12" ht="17.2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115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116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117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117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117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118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119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120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121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122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123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124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1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125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126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127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128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129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130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131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132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133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133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134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6.7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134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135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136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137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138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138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139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140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141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142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143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143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144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145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146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147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147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147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148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148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148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149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150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151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152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153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0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154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154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154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155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155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156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157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158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159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160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155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161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161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162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162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163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163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163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164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165</v>
      </c>
      <c r="H228" s="37">
        <v>199</v>
      </c>
      <c r="I228" s="69"/>
      <c r="J228" s="69"/>
      <c r="K228" s="69"/>
      <c r="L228" s="69"/>
    </row>
    <row r="229" spans="1:12" ht="12.7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166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167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168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169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170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170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171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172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173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174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175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176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177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177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178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179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180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180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181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182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183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183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184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185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186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186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4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186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187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187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187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188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188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189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190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191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192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170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170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193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172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173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174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175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194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195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195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196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197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198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198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199</v>
      </c>
      <c r="H279" s="37">
        <v>250</v>
      </c>
      <c r="I279" s="69"/>
      <c r="J279" s="69"/>
      <c r="K279" s="69"/>
      <c r="L279" s="69"/>
    </row>
    <row r="280" spans="1:12" ht="6.7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200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201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201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202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203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204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204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204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187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187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187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188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188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189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190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205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206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192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170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170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193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172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173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174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207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194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208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208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209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210</v>
      </c>
      <c r="H309" s="37">
        <v>280</v>
      </c>
      <c r="I309" s="69"/>
      <c r="J309" s="69"/>
      <c r="K309" s="69"/>
      <c r="L309" s="69"/>
    </row>
    <row r="310" spans="1:12" ht="12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211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211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212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213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214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214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215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216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217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217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218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187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187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187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219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219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220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221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222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169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169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170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193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172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173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174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6.7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175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194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208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208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209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210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211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211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212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213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214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214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215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223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217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217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217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187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187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187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219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219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220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221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224</v>
      </c>
      <c r="H360" s="37">
        <v>331</v>
      </c>
      <c r="I360" s="117">
        <f>SUM(I30+I176)</f>
        <v>28300</v>
      </c>
      <c r="J360" s="117">
        <f>SUM(J30+J176)</f>
        <v>21000</v>
      </c>
      <c r="K360" s="117">
        <f>SUM(K30+K176)</f>
        <v>17265.77</v>
      </c>
      <c r="L360" s="117">
        <f>SUM(L30+L176)</f>
        <v>17265.77</v>
      </c>
    </row>
    <row r="361" spans="1:12" ht="9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225</v>
      </c>
      <c r="H362" s="16"/>
      <c r="I362" s="157"/>
      <c r="J362" s="155"/>
      <c r="K362" s="191" t="s">
        <v>226</v>
      </c>
      <c r="L362" s="191"/>
    </row>
    <row r="363" spans="1:12" ht="18.75" customHeight="1" x14ac:dyDescent="0.25">
      <c r="A363" s="158"/>
      <c r="B363" s="158"/>
      <c r="C363" s="158"/>
      <c r="D363" s="159" t="s">
        <v>227</v>
      </c>
      <c r="E363" s="1"/>
      <c r="F363" s="24"/>
      <c r="G363" s="1"/>
      <c r="H363" s="160"/>
      <c r="I363" s="161" t="s">
        <v>228</v>
      </c>
      <c r="K363" s="173" t="s">
        <v>229</v>
      </c>
      <c r="L363" s="173"/>
    </row>
    <row r="364" spans="1:12" ht="10.5" customHeight="1" x14ac:dyDescent="0.25">
      <c r="I364" s="162"/>
      <c r="K364" s="162"/>
      <c r="L364" s="162"/>
    </row>
    <row r="365" spans="1:12" ht="12.75" customHeight="1" x14ac:dyDescent="0.25">
      <c r="D365" s="26"/>
      <c r="E365" s="26"/>
      <c r="F365" s="32"/>
      <c r="G365" s="26" t="s">
        <v>230</v>
      </c>
      <c r="I365" s="162"/>
      <c r="K365" s="190" t="s">
        <v>231</v>
      </c>
      <c r="L365" s="190"/>
    </row>
    <row r="366" spans="1:12" ht="26.25" customHeight="1" x14ac:dyDescent="0.25">
      <c r="D366" s="174" t="s">
        <v>232</v>
      </c>
      <c r="E366" s="175"/>
      <c r="F366" s="175"/>
      <c r="G366" s="175"/>
      <c r="H366" s="163"/>
      <c r="I366" s="164" t="s">
        <v>228</v>
      </c>
      <c r="K366" s="173" t="s">
        <v>229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2021-10-17T09:00:57Z</cp:lastPrinted>
  <dcterms:created xsi:type="dcterms:W3CDTF">2021-10-14T18:25:05Z</dcterms:created>
  <dcterms:modified xsi:type="dcterms:W3CDTF">2021-10-17T09:01:23Z</dcterms:modified>
</cp:coreProperties>
</file>