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99235FA1-0F3F-4053-BCBD-472388AA475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L198" i="1" s="1"/>
  <c r="L178" i="1" s="1"/>
  <c r="L177" i="1" s="1"/>
  <c r="K199" i="1"/>
  <c r="J199" i="1"/>
  <c r="J198" i="1" s="1"/>
  <c r="J178" i="1" s="1"/>
  <c r="J177" i="1" s="1"/>
  <c r="I199" i="1"/>
  <c r="K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K178" i="1" s="1"/>
  <c r="K177" i="1" s="1"/>
  <c r="J179" i="1"/>
  <c r="I179" i="1"/>
  <c r="I178" i="1" s="1"/>
  <c r="I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J31" i="1" s="1"/>
  <c r="I33" i="1"/>
  <c r="K32" i="1"/>
  <c r="K31" i="1" s="1"/>
  <c r="I32" i="1"/>
  <c r="I31" i="1" s="1"/>
  <c r="K328" i="1" l="1"/>
  <c r="K295" i="1" s="1"/>
  <c r="K176" i="1" s="1"/>
  <c r="I328" i="1"/>
  <c r="L295" i="1"/>
  <c r="L176" i="1" s="1"/>
  <c r="I295" i="1"/>
  <c r="I176" i="1" s="1"/>
  <c r="K30" i="1"/>
  <c r="K360" i="1" s="1"/>
  <c r="J328" i="1"/>
  <c r="J295" i="1" s="1"/>
  <c r="J176" i="1" s="1"/>
  <c r="I30" i="1"/>
  <c r="I360" i="1" s="1"/>
  <c r="J30" i="1"/>
  <c r="J360" i="1" s="1"/>
  <c r="L30" i="1"/>
  <c r="L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<sst xmlns="http://schemas.openxmlformats.org/spreadsheetml/2006/main" count="386" uniqueCount="242">
  <si>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</si>
  <si>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</si>
  <si>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</si>
  <si>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</si>
  <si>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</si>
  <si>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</si>
  <si>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</si>
  <si>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</si>
  <si>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</si>
  <si>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</si>
  <si>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</si>
  <si>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</si>
  <si>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</si>
  <si>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</si>
  <si>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</si>
  <si>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</si>
  <si>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</si>
  <si>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</si>
  <si>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</si>
  <si>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</si>
  <si>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</si>
  <si>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</si>
  <si>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</si>
  <si>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</si>
  <si>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</si>
  <si>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</si>
  <si>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</si>
  <si>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</si>
  <si>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</si>
  <si>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</si>
  <si>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</si>
  <si>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</si>
  <si>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</si>
  <si>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</si>
  <si>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</si>
  <si>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</si>
  <si>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</si>
  <si>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</si>
  <si>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</si>
  <si>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</si>
  <si>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</si>
  <si>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</si>
  <si>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</si>
  <si>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</si>
  <si>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</si>
  <si>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</si>
  <si>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</si>
  <si>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</si>
  <si>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</si>
  <si>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</si>
  <si>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</si>
  <si>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</si>
  <si>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</si>
  <si>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</si>
  <si>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</si>
  <si>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</si>
  <si>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</si>
  <si>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</si>
  <si>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</si>
  <si>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</si>
  <si>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</si>
  <si>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</si>
  <si>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</si>
  <si>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</si>
  <si>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</si>
  <si>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</si>
  <si>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</si>
  <si>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</si>
  <si>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</si>
  <si>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</si>
  <si>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</si>
  <si>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</si>
  <si>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</si>
  <si>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</si>
  <si>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</si>
  <si>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</si>
  <si>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</si>
  <si>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</si>
  <si>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</si>
  <si>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</si>
  <si>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</si>
  <si>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</si>
  <si>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</si>
  <si>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</si>
  <si>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</si>
  <si>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</si>
  <si>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</si>
  <si>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</si>
  <si>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</si>
  <si>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</si>
  <si>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</si>
  <si>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</si>
  <si>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</si>
  <si>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</si>
  <si>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</si>
  <si>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</si>
  <si>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</si>
  <si>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</si>
  <si>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</si>
  <si>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</si>
  <si>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</si>
  <si>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</si>
  <si>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</si>
  <si>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</si>
  <si>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</si>
  <si>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</si>
  <si>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</si>
  <si>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</si>
  <si>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</si>
  <si>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</si>
  <si>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</si>
  <si>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</si>
  <si>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</si>
  <si>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</si>
  <si>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</si>
  <si>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</si>
  <si>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</si>
  <si>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</si>
  <si>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</si>
  <si>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</si>
  <si>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</si>
  <si>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</si>
  <si>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</si>
  <si>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</si>
  <si>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</si>
  <si>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</si>
  <si>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</si>
  <si>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</si>
  <si>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</si>
  <si>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</si>
  <si>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</si>
  <si>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</si>
  <si>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</si>
  <si>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</si>
  <si>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</si>
  <si>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</si>
  <si>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</si>
  <si>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</si>
  <si>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</si>
  <si>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</si>
  <si>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</si>
  <si>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</si>
  <si>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</si>
  <si>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</si>
  <si>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</si>
  <si>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</si>
  <si>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</si>
  <si>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</si>
  <si>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</si>
  <si>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</si>
  <si>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</si>
  <si>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</si>
  <si>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</si>
  <si>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</si>
  <si>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</si>
  <si>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</si>
  <si>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</si>
  <si>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</si>
  <si>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</si>
  <si>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</si>
  <si>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</si>
  <si>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</si>
  <si>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</si>
  <si>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</si>
  <si>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</si>
  <si>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</si>
  <si>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</si>
  <si>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</si>
  <si>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</si>
  <si>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</si>
  <si>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</si>
  <si>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</si>
  <si>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</si>
  <si>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</si>
  <si>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</si>
  <si>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</si>
  <si>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</si>
  <si>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</si>
  <si>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</si>
  <si>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</si>
  <si>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</si>
  <si>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</si>
  <si>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</si>
  <si>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</si>
  <si>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</si>
  <si>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</si>
  <si>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</si>
  <si>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</si>
  <si>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</si>
  <si>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</si>
  <si>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</si>
  <si>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</si>
  <si>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</si>
  <si>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</si>
  <si>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</si>
  <si>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</si>
  <si>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</si>
  <si>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</si>
  <si>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</si>
  <si>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</si>
  <si>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</si>
  <si>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</si>
  <si>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</si>
  <si>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</si>
  <si>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</si>
  <si>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</si>
  <si>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</si>
  <si>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</si>
  <si>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</si>
  <si>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</si>
  <si>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</si>
  <si>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</si>
  <si>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</si>
  <si>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</si>
  <si>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</si>
  <si>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</si>
  <si>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</si>
  <si>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</si>
  <si>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</si>
  <si>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</si>
  <si>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</si>
  <si>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</si>
  <si>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</si>
  <si>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</si>
  <si>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</si>
  <si>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</si>
  <si>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</si>
  <si>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</si>
  <si>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</si>
  <si>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</si>
  <si>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</si>
  <si>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</si>
  <si>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(data)</t>
  </si>
  <si>
    <t xml:space="preserve">                                                                 Švietimo paslaugų užtikrinimas ir gerinimas</t>
  </si>
  <si>
    <t>O</t>
  </si>
  <si>
    <t>O9</t>
  </si>
  <si>
    <t>O2</t>
  </si>
  <si>
    <t>O1</t>
  </si>
  <si>
    <t>2021 m. gruodžio 31 d.</t>
  </si>
  <si>
    <t>metinė</t>
  </si>
  <si>
    <t>2022 m. sausio 18 d.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</si>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</sst>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C22" sqref="C22:I2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239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232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233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213" t="s">
        <v>241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6300</v>
      </c>
      <c r="J30" s="48">
        <f>SUM(J31+J42+J61+J82+J89+J109+J131+J150+J160)</f>
        <v>6300</v>
      </c>
      <c r="K30" s="49">
        <f>SUM(K31+K42+K61+K82+K89+K109+K131+K150+K160)</f>
        <v>5757.52</v>
      </c>
      <c r="L30" s="48">
        <f>SUM(L31+L42+L61+L82+L89+L109+L131+L150+L160)</f>
        <v>5757.52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9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6300</v>
      </c>
      <c r="J42" s="73">
        <f t="shared" si="2"/>
        <v>6300</v>
      </c>
      <c r="K42" s="72">
        <f t="shared" si="2"/>
        <v>5757.52</v>
      </c>
      <c r="L42" s="72">
        <f t="shared" si="2"/>
        <v>5757.52</v>
      </c>
    </row>
    <row r="43" spans="1:15" ht="17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6300</v>
      </c>
      <c r="J43" s="49">
        <f t="shared" si="2"/>
        <v>6300</v>
      </c>
      <c r="K43" s="48">
        <f t="shared" si="2"/>
        <v>5757.52</v>
      </c>
      <c r="L43" s="49">
        <f t="shared" si="2"/>
        <v>5757.52</v>
      </c>
      <c r="M43" s="63"/>
      <c r="O43" s="63"/>
    </row>
    <row r="44" spans="1:15" ht="18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6300</v>
      </c>
      <c r="J44" s="49">
        <f t="shared" si="2"/>
        <v>6300</v>
      </c>
      <c r="K44" s="57">
        <f t="shared" si="2"/>
        <v>5757.52</v>
      </c>
      <c r="L44" s="57">
        <f t="shared" si="2"/>
        <v>5757.52</v>
      </c>
      <c r="M44" s="63"/>
      <c r="N44" s="63"/>
    </row>
    <row r="45" spans="1:15" ht="15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6300</v>
      </c>
      <c r="J45" s="79">
        <f>SUM(J46:J60)</f>
        <v>6300</v>
      </c>
      <c r="K45" s="80">
        <f>SUM(K46:K60)</f>
        <v>5757.52</v>
      </c>
      <c r="L45" s="80">
        <f>SUM(L46:L60)</f>
        <v>5757.52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4000</v>
      </c>
      <c r="J46" s="68">
        <v>4000</v>
      </c>
      <c r="K46" s="68">
        <v>3706.91</v>
      </c>
      <c r="L46" s="68">
        <v>3706.91</v>
      </c>
      <c r="M46" s="63"/>
      <c r="N46" s="63"/>
    </row>
    <row r="47" spans="1:15" ht="25.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3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3.2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100</v>
      </c>
      <c r="J49" s="68">
        <v>100</v>
      </c>
      <c r="K49" s="68">
        <v>97.48</v>
      </c>
      <c r="L49" s="68">
        <v>97.48</v>
      </c>
      <c r="M49" s="63"/>
      <c r="N49" s="63"/>
    </row>
    <row r="50" spans="1:15" ht="24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15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>
        <v>400</v>
      </c>
      <c r="J57" s="68">
        <v>400</v>
      </c>
      <c r="K57" s="68">
        <v>171.63</v>
      </c>
      <c r="L57" s="68">
        <v>171.63</v>
      </c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1800</v>
      </c>
      <c r="J60" s="68">
        <v>1800</v>
      </c>
      <c r="K60" s="68">
        <v>1781.5</v>
      </c>
      <c r="L60" s="68">
        <v>1781.5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6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8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6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7.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18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8.2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2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3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3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3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6300</v>
      </c>
      <c r="J360" s="117">
        <f>SUM(J30+J176)</f>
        <v>6300</v>
      </c>
      <c r="K360" s="117">
        <f>SUM(K30+K176)</f>
        <v>5757.52</v>
      </c>
      <c r="L360" s="117">
        <f>SUM(L30+L176)</f>
        <v>5757.52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212" t="s">
        <v>225</v>
      </c>
      <c r="L362" s="212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94" t="s">
        <v>228</v>
      </c>
      <c r="L363" s="19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3"/>
      <c r="I366" s="164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2021-10-14T18:53:31Z</dcterms:created>
  <dcterms:modified xsi:type="dcterms:W3CDTF">2022-01-18T22:09:26Z</dcterms:modified>
</cp:coreProperties>
</file>