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L328" i="1" s="1"/>
  <c r="L295" i="1" s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J350" i="1" s="1"/>
  <c r="J328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K295" i="1"/>
  <c r="L292" i="1"/>
  <c r="K292" i="1"/>
  <c r="J292" i="1"/>
  <c r="J291" i="1" s="1"/>
  <c r="I292" i="1"/>
  <c r="L291" i="1"/>
  <c r="K291" i="1"/>
  <c r="I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I273" i="1" s="1"/>
  <c r="L273" i="1"/>
  <c r="L263" i="1" s="1"/>
  <c r="L230" i="1" s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L245" i="1"/>
  <c r="K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K230" i="1"/>
  <c r="L226" i="1"/>
  <c r="K226" i="1"/>
  <c r="J226" i="1"/>
  <c r="I226" i="1"/>
  <c r="L225" i="1"/>
  <c r="K225" i="1"/>
  <c r="J225" i="1"/>
  <c r="I225" i="1"/>
  <c r="I224" i="1" s="1"/>
  <c r="L224" i="1"/>
  <c r="K224" i="1"/>
  <c r="J224" i="1"/>
  <c r="L222" i="1"/>
  <c r="K222" i="1"/>
  <c r="K221" i="1" s="1"/>
  <c r="K220" i="1" s="1"/>
  <c r="K177" i="1" s="1"/>
  <c r="J222" i="1"/>
  <c r="J221" i="1" s="1"/>
  <c r="J220" i="1" s="1"/>
  <c r="I222" i="1"/>
  <c r="I221" i="1" s="1"/>
  <c r="I220" i="1" s="1"/>
  <c r="L221" i="1"/>
  <c r="L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I208" i="1" s="1"/>
  <c r="L209" i="1"/>
  <c r="K209" i="1"/>
  <c r="L208" i="1"/>
  <c r="K208" i="1"/>
  <c r="L203" i="1"/>
  <c r="K203" i="1"/>
  <c r="J203" i="1"/>
  <c r="I203" i="1"/>
  <c r="I202" i="1" s="1"/>
  <c r="I201" i="1" s="1"/>
  <c r="L202" i="1"/>
  <c r="K202" i="1"/>
  <c r="J202" i="1"/>
  <c r="J201" i="1" s="1"/>
  <c r="L201" i="1"/>
  <c r="K201" i="1"/>
  <c r="L199" i="1"/>
  <c r="K199" i="1"/>
  <c r="J199" i="1"/>
  <c r="J198" i="1" s="1"/>
  <c r="J17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L179" i="1"/>
  <c r="K179" i="1"/>
  <c r="J179" i="1"/>
  <c r="L178" i="1"/>
  <c r="K178" i="1"/>
  <c r="L177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J166" i="1"/>
  <c r="J165" i="1" s="1"/>
  <c r="L165" i="1"/>
  <c r="L160" i="1" s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K160" i="1"/>
  <c r="L158" i="1"/>
  <c r="K158" i="1"/>
  <c r="J158" i="1"/>
  <c r="J157" i="1" s="1"/>
  <c r="J151" i="1" s="1"/>
  <c r="J150" i="1" s="1"/>
  <c r="I158" i="1"/>
  <c r="L157" i="1"/>
  <c r="K157" i="1"/>
  <c r="I157" i="1"/>
  <c r="L153" i="1"/>
  <c r="K153" i="1"/>
  <c r="J153" i="1"/>
  <c r="I153" i="1"/>
  <c r="L152" i="1"/>
  <c r="K152" i="1"/>
  <c r="J152" i="1"/>
  <c r="I152" i="1"/>
  <c r="L151" i="1"/>
  <c r="K151" i="1"/>
  <c r="I151" i="1"/>
  <c r="I150" i="1" s="1"/>
  <c r="L150" i="1"/>
  <c r="K150" i="1"/>
  <c r="L147" i="1"/>
  <c r="K147" i="1"/>
  <c r="J147" i="1"/>
  <c r="J146" i="1" s="1"/>
  <c r="J145" i="1" s="1"/>
  <c r="I147" i="1"/>
  <c r="L146" i="1"/>
  <c r="L145" i="1" s="1"/>
  <c r="L131" i="1" s="1"/>
  <c r="K146" i="1"/>
  <c r="I146" i="1"/>
  <c r="I145" i="1" s="1"/>
  <c r="K145" i="1"/>
  <c r="L143" i="1"/>
  <c r="L142" i="1" s="1"/>
  <c r="K143" i="1"/>
  <c r="J143" i="1"/>
  <c r="I143" i="1"/>
  <c r="I142" i="1" s="1"/>
  <c r="K142" i="1"/>
  <c r="J142" i="1"/>
  <c r="L139" i="1"/>
  <c r="K139" i="1"/>
  <c r="J139" i="1"/>
  <c r="I139" i="1"/>
  <c r="I138" i="1" s="1"/>
  <c r="I137" i="1" s="1"/>
  <c r="L138" i="1"/>
  <c r="K138" i="1"/>
  <c r="J138" i="1"/>
  <c r="L137" i="1"/>
  <c r="K137" i="1"/>
  <c r="J137" i="1"/>
  <c r="L134" i="1"/>
  <c r="K134" i="1"/>
  <c r="J134" i="1"/>
  <c r="J133" i="1" s="1"/>
  <c r="J132" i="1" s="1"/>
  <c r="I134" i="1"/>
  <c r="L133" i="1"/>
  <c r="K133" i="1"/>
  <c r="I133" i="1"/>
  <c r="I132" i="1" s="1"/>
  <c r="L132" i="1"/>
  <c r="K132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I111" i="1" s="1"/>
  <c r="I110" i="1" s="1"/>
  <c r="I109" i="1" s="1"/>
  <c r="L111" i="1"/>
  <c r="K111" i="1"/>
  <c r="J111" i="1"/>
  <c r="L110" i="1"/>
  <c r="K110" i="1"/>
  <c r="J110" i="1"/>
  <c r="L109" i="1"/>
  <c r="K109" i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L101" i="1"/>
  <c r="K101" i="1"/>
  <c r="I101" i="1"/>
  <c r="L100" i="1"/>
  <c r="K100" i="1"/>
  <c r="I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I91" i="1" s="1"/>
  <c r="I90" i="1" s="1"/>
  <c r="I89" i="1" s="1"/>
  <c r="L91" i="1"/>
  <c r="K91" i="1"/>
  <c r="J91" i="1"/>
  <c r="L90" i="1"/>
  <c r="L89" i="1" s="1"/>
  <c r="K90" i="1"/>
  <c r="K89" i="1" s="1"/>
  <c r="J90" i="1"/>
  <c r="L85" i="1"/>
  <c r="K85" i="1"/>
  <c r="J85" i="1"/>
  <c r="I85" i="1"/>
  <c r="I84" i="1" s="1"/>
  <c r="I83" i="1" s="1"/>
  <c r="I82" i="1" s="1"/>
  <c r="L84" i="1"/>
  <c r="K84" i="1"/>
  <c r="J84" i="1"/>
  <c r="L83" i="1"/>
  <c r="K83" i="1"/>
  <c r="J83" i="1"/>
  <c r="J82" i="1" s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L68" i="1"/>
  <c r="K68" i="1"/>
  <c r="I68" i="1"/>
  <c r="L64" i="1"/>
  <c r="K64" i="1"/>
  <c r="J64" i="1"/>
  <c r="I64" i="1"/>
  <c r="L63" i="1"/>
  <c r="K63" i="1"/>
  <c r="J63" i="1"/>
  <c r="I63" i="1"/>
  <c r="L62" i="1"/>
  <c r="K62" i="1"/>
  <c r="L61" i="1"/>
  <c r="K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/>
  <c r="L42" i="1" s="1"/>
  <c r="L40" i="1"/>
  <c r="K40" i="1"/>
  <c r="J40" i="1"/>
  <c r="J39" i="1" s="1"/>
  <c r="J38" i="1" s="1"/>
  <c r="I40" i="1"/>
  <c r="L39" i="1"/>
  <c r="K39" i="1"/>
  <c r="I39" i="1"/>
  <c r="I38" i="1" s="1"/>
  <c r="L38" i="1"/>
  <c r="L31" i="1" s="1"/>
  <c r="K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J31" i="1" s="1"/>
  <c r="K31" i="1"/>
  <c r="I31" i="1" l="1"/>
  <c r="J109" i="1"/>
  <c r="K30" i="1"/>
  <c r="K360" i="1" s="1"/>
  <c r="L30" i="1"/>
  <c r="L360" i="1" s="1"/>
  <c r="J160" i="1"/>
  <c r="J263" i="1"/>
  <c r="K176" i="1"/>
  <c r="L176" i="1"/>
  <c r="I160" i="1"/>
  <c r="J177" i="1"/>
  <c r="J296" i="1"/>
  <c r="J295" i="1" s="1"/>
  <c r="J89" i="1"/>
  <c r="I131" i="1"/>
  <c r="J131" i="1"/>
  <c r="I165" i="1"/>
  <c r="I178" i="1"/>
  <c r="I177" i="1" s="1"/>
  <c r="J208" i="1"/>
  <c r="J231" i="1"/>
  <c r="I263" i="1"/>
  <c r="I62" i="1"/>
  <c r="I61" i="1" s="1"/>
  <c r="J62" i="1"/>
  <c r="J61" i="1" s="1"/>
  <c r="I231" i="1"/>
  <c r="I328" i="1"/>
  <c r="I295" i="1" s="1"/>
  <c r="J30" i="1" l="1"/>
  <c r="I30" i="1"/>
  <c r="J230" i="1"/>
  <c r="I230" i="1"/>
  <c r="I176" i="1" s="1"/>
  <c r="J176" i="1"/>
  <c r="J360" i="1" s="1"/>
  <c r="I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<sst xmlns="http://schemas.openxmlformats.org/spreadsheetml/2006/main" count="385" uniqueCount="241">
  <si>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</si>
  <si>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</si>
  <si>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</si>
  <si>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</si>
  <si>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</si>
  <si>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</si>
  <si>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</si>
  <si>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</si>
  <si>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</si>
  <si>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</si>
  <si>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</si>
  <si>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</si>
  <si>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</si>
  <si>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</si>
  <si>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</si>
  <si>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</si>
  <si>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</si>
  <si>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</si>
  <si>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</si>
  <si>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</si>
  <si>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</si>
  <si>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</si>
  <si>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</si>
  <si>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</si>
  <si>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</si>
  <si>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</si>
  <si>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</si>
  <si>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</si>
  <si>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</si>
  <si>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</si>
  <si>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</si>
  <si>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</si>
  <si>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</si>
  <si>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</si>
  <si>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</si>
  <si>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</si>
  <si>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</si>
  <si>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</si>
  <si>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</si>
  <si>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</si>
  <si>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</si>
  <si>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</si>
  <si>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</si>
  <si>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</si>
  <si>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</si>
  <si>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</si>
  <si>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</si>
  <si>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</si>
  <si>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</si>
  <si>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</si>
  <si>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</si>
  <si>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</si>
  <si>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</si>
  <si>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</si>
  <si>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</si>
  <si>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</si>
  <si>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</si>
  <si>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</si>
  <si>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</si>
  <si>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</si>
  <si>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</si>
  <si>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</si>
  <si>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</si>
  <si>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</si>
  <si>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</si>
  <si>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</si>
  <si>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</si>
  <si>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</si>
  <si>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</si>
  <si>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</si>
  <si>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</si>
  <si>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</si>
  <si>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</si>
  <si>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</si>
  <si>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</si>
  <si>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</si>
  <si>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</si>
  <si>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</si>
  <si>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</si>
  <si>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</si>
  <si>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</si>
  <si>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</si>
  <si>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</si>
  <si>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</si>
  <si>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</si>
  <si>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</si>
  <si>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</si>
  <si>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</si>
  <si>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</si>
  <si>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</si>
  <si>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</si>
  <si>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</si>
  <si>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</si>
  <si>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</si>
  <si>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</si>
  <si>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</si>
  <si>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</si>
  <si>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</si>
  <si>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</si>
  <si>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</si>
  <si>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</si>
  <si>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</si>
  <si>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</si>
  <si>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</si>
  <si>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</si>
  <si>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</si>
  <si>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</si>
  <si>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</si>
  <si>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</si>
  <si>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</si>
  <si>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</si>
  <si>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</si>
  <si>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</si>
  <si>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</si>
  <si>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</si>
  <si>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</si>
  <si>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</si>
  <si>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</si>
  <si>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</si>
  <si>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</si>
  <si>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</si>
  <si>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</si>
  <si>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</si>
  <si>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</si>
  <si>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</si>
  <si>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</si>
  <si>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</si>
  <si>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</si>
  <si>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</si>
  <si>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</si>
  <si>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</si>
  <si>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</si>
  <si>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</si>
  <si>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</si>
  <si>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</si>
  <si>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</si>
  <si>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</si>
  <si>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</si>
  <si>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</si>
  <si>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</si>
  <si>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</si>
  <si>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</si>
  <si>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</si>
  <si>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</si>
  <si>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</si>
  <si>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</si>
  <si>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</si>
  <si>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</si>
  <si>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</si>
  <si>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</si>
  <si>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</si>
  <si>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</si>
  <si>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</si>
  <si>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</si>
  <si>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</si>
  <si>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</si>
  <si>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</si>
  <si>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</si>
  <si>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</si>
  <si>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</si>
  <si>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</si>
  <si>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</si>
  <si>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</si>
  <si>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</si>
  <si>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</si>
  <si>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</si>
  <si>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</si>
  <si>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</si>
  <si>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</si>
  <si>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</si>
  <si>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</si>
  <si>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</si>
  <si>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</si>
  <si>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</si>
  <si>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</si>
  <si>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</si>
  <si>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</si>
  <si>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</si>
  <si>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</si>
  <si>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</si>
  <si>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</si>
  <si>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</si>
  <si>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</si>
  <si>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</si>
  <si>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</si>
  <si>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</si>
  <si>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</si>
  <si>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</si>
  <si>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</si>
  <si>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</si>
  <si>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</si>
  <si>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</si>
  <si>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</si>
  <si>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</si>
  <si>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</si>
  <si>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</si>
  <si>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</si>
  <si>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</si>
  <si>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</si>
  <si>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</si>
  <si>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</si>
  <si>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</si>
  <si>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</si>
  <si>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</si>
  <si>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</si>
  <si>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</si>
  <si>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</si>
  <si>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</si>
  <si>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</si>
  <si>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</si>
  <si>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</si>
  <si>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</si>
  <si>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</si>
  <si>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</si>
  <si>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</si>
  <si>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</si>
  <si>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</si>
  <si>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</si>
  <si>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</si>
  <si>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</si>
  <si>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</si>
  <si>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</si>
  <si>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</si>
  <si>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</si>
  <si>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</si>
  <si>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</si>
  <si>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</si>
  <si>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</si>
  <si>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</si>
  <si>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</si>
  <si>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</si>
  <si>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</si>
  <si>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</si>
  <si>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</si>
  <si>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</si>
  <si>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2020 m. spalio 13  d.</t>
  </si>
  <si>
    <t xml:space="preserve">                                                                     Švietimo paslugų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</si>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</sst>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363" sqref="N36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0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6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8.25" customHeight="1" x14ac:dyDescent="0.25">
      <c r="K14" s="3"/>
      <c r="L14" s="3"/>
    </row>
    <row r="15" spans="1:13" ht="12.75" customHeight="1" x14ac:dyDescent="0.25">
      <c r="G15" s="204" t="s">
        <v>235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5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9.75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6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7" t="s">
        <v>238</v>
      </c>
      <c r="J25" s="208" t="s">
        <v>239</v>
      </c>
      <c r="K25" s="209" t="s">
        <v>239</v>
      </c>
      <c r="L25" s="209" t="s">
        <v>240</v>
      </c>
    </row>
    <row r="26" spans="1:13" ht="18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228100</v>
      </c>
      <c r="J30" s="48">
        <f>SUM(J31+J42+J61+J82+J89+J109+J131+J150+J160)</f>
        <v>181000</v>
      </c>
      <c r="K30" s="49">
        <f>SUM(K31+K42+K61+K82+K89+K109+K131+K150+K160)</f>
        <v>153060.51</v>
      </c>
      <c r="L30" s="48">
        <f>SUM(L31+L42+L61+L82+L89+L109+L131+L150+L160)</f>
        <v>153060.51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187700</v>
      </c>
      <c r="J31" s="48">
        <f>SUM(J32+J38)</f>
        <v>147200</v>
      </c>
      <c r="K31" s="56">
        <f>SUM(K32+K38)</f>
        <v>128405.20000000001</v>
      </c>
      <c r="L31" s="57">
        <f>SUM(L32+L38)</f>
        <v>128405.20000000001</v>
      </c>
    </row>
    <row r="32" spans="1:13" ht="12.7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185000</v>
      </c>
      <c r="J32" s="48">
        <f>SUM(J33)</f>
        <v>145000</v>
      </c>
      <c r="K32" s="49">
        <f>SUM(K33)</f>
        <v>126582.96</v>
      </c>
      <c r="L32" s="48">
        <f>SUM(L33)</f>
        <v>126582.96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185000</v>
      </c>
      <c r="J33" s="48">
        <f t="shared" ref="J33:L34" si="0">SUM(J34)</f>
        <v>145000</v>
      </c>
      <c r="K33" s="48">
        <f t="shared" si="0"/>
        <v>126582.96</v>
      </c>
      <c r="L33" s="48">
        <f t="shared" si="0"/>
        <v>126582.96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185000</v>
      </c>
      <c r="J34" s="49">
        <f t="shared" si="0"/>
        <v>145000</v>
      </c>
      <c r="K34" s="49">
        <f t="shared" si="0"/>
        <v>126582.96</v>
      </c>
      <c r="L34" s="49">
        <f t="shared" si="0"/>
        <v>126582.96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>
        <v>185000</v>
      </c>
      <c r="J35" s="68">
        <v>145000</v>
      </c>
      <c r="K35" s="68">
        <v>126582.96</v>
      </c>
      <c r="L35" s="68">
        <v>126582.96</v>
      </c>
      <c r="M35" s="63"/>
      <c r="N35" s="63"/>
    </row>
    <row r="36" spans="1:15" ht="12.7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2700</v>
      </c>
      <c r="J38" s="48">
        <f t="shared" si="1"/>
        <v>2200</v>
      </c>
      <c r="K38" s="49">
        <f t="shared" si="1"/>
        <v>1822.24</v>
      </c>
      <c r="L38" s="48">
        <f t="shared" si="1"/>
        <v>1822.24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2700</v>
      </c>
      <c r="J39" s="48">
        <f t="shared" si="1"/>
        <v>2200</v>
      </c>
      <c r="K39" s="48">
        <f t="shared" si="1"/>
        <v>1822.24</v>
      </c>
      <c r="L39" s="48">
        <f t="shared" si="1"/>
        <v>1822.24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2700</v>
      </c>
      <c r="J40" s="48">
        <f t="shared" si="1"/>
        <v>2200</v>
      </c>
      <c r="K40" s="48">
        <f t="shared" si="1"/>
        <v>1822.24</v>
      </c>
      <c r="L40" s="48">
        <f t="shared" si="1"/>
        <v>1822.24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>
        <v>2700</v>
      </c>
      <c r="J41" s="68">
        <v>2200</v>
      </c>
      <c r="K41" s="68">
        <v>1822.24</v>
      </c>
      <c r="L41" s="68">
        <v>1822.24</v>
      </c>
      <c r="M41" s="63"/>
      <c r="N41" s="63"/>
    </row>
    <row r="42" spans="1:15" ht="1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39900</v>
      </c>
      <c r="J42" s="73">
        <f t="shared" si="2"/>
        <v>33300</v>
      </c>
      <c r="K42" s="72">
        <f t="shared" si="2"/>
        <v>24539.690000000002</v>
      </c>
      <c r="L42" s="72">
        <f t="shared" si="2"/>
        <v>24539.690000000002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39900</v>
      </c>
      <c r="J43" s="49">
        <f t="shared" si="2"/>
        <v>33300</v>
      </c>
      <c r="K43" s="48">
        <f t="shared" si="2"/>
        <v>24539.690000000002</v>
      </c>
      <c r="L43" s="49">
        <f t="shared" si="2"/>
        <v>24539.690000000002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39900</v>
      </c>
      <c r="J44" s="49">
        <f t="shared" si="2"/>
        <v>33300</v>
      </c>
      <c r="K44" s="57">
        <f t="shared" si="2"/>
        <v>24539.690000000002</v>
      </c>
      <c r="L44" s="57">
        <f t="shared" si="2"/>
        <v>24539.690000000002</v>
      </c>
      <c r="M44" s="63"/>
      <c r="N44" s="63"/>
    </row>
    <row r="45" spans="1:15" ht="16.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39900</v>
      </c>
      <c r="J45" s="79">
        <f>SUM(J46:J60)</f>
        <v>33300</v>
      </c>
      <c r="K45" s="80">
        <f>SUM(K46:K60)</f>
        <v>24539.690000000002</v>
      </c>
      <c r="L45" s="80">
        <f>SUM(L46:L60)</f>
        <v>24539.690000000002</v>
      </c>
      <c r="M45" s="63"/>
      <c r="N45" s="63"/>
    </row>
    <row r="46" spans="1:15" ht="1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>
        <v>2200</v>
      </c>
      <c r="J46" s="68">
        <v>1700</v>
      </c>
      <c r="K46" s="68">
        <v>1092.6500000000001</v>
      </c>
      <c r="L46" s="68">
        <v>1092.6500000000001</v>
      </c>
      <c r="M46" s="63"/>
      <c r="N46" s="63"/>
    </row>
    <row r="47" spans="1:15" ht="24.7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>
        <v>500</v>
      </c>
      <c r="J47" s="68">
        <v>400</v>
      </c>
      <c r="K47" s="68">
        <v>155.21</v>
      </c>
      <c r="L47" s="68">
        <v>155.21</v>
      </c>
      <c r="M47" s="63"/>
      <c r="N47" s="63"/>
    </row>
    <row r="48" spans="1:15" ht="23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>
        <v>1000</v>
      </c>
      <c r="J48" s="68">
        <v>800</v>
      </c>
      <c r="K48" s="68">
        <v>702.86</v>
      </c>
      <c r="L48" s="68">
        <v>702.86</v>
      </c>
      <c r="M48" s="63"/>
      <c r="N48" s="63"/>
    </row>
    <row r="49" spans="1:15" ht="23.2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>
        <v>9400</v>
      </c>
      <c r="J49" s="68">
        <v>8400</v>
      </c>
      <c r="K49" s="68">
        <v>5730.82</v>
      </c>
      <c r="L49" s="68">
        <v>5730.82</v>
      </c>
      <c r="M49" s="63"/>
      <c r="N49" s="63"/>
    </row>
    <row r="50" spans="1:15" ht="24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>
        <v>400</v>
      </c>
      <c r="J50" s="68">
        <v>400</v>
      </c>
      <c r="K50" s="68">
        <v>380.56</v>
      </c>
      <c r="L50" s="68">
        <v>380.56</v>
      </c>
      <c r="M50" s="63"/>
      <c r="N50" s="63"/>
    </row>
    <row r="51" spans="1:15" ht="12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>
        <v>6.52</v>
      </c>
      <c r="L51" s="68">
        <v>6.52</v>
      </c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5.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>
        <v>200</v>
      </c>
      <c r="J54" s="68">
        <v>200</v>
      </c>
      <c r="K54" s="68">
        <v>144.4</v>
      </c>
      <c r="L54" s="68">
        <v>144.4</v>
      </c>
      <c r="M54" s="63"/>
      <c r="N54" s="63"/>
    </row>
    <row r="55" spans="1:15" ht="1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>
        <v>500</v>
      </c>
      <c r="J55" s="68">
        <v>500</v>
      </c>
      <c r="K55" s="68">
        <v>55</v>
      </c>
      <c r="L55" s="68">
        <v>55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>
        <v>20000</v>
      </c>
      <c r="J57" s="68">
        <v>16000</v>
      </c>
      <c r="K57" s="68">
        <v>12662.38</v>
      </c>
      <c r="L57" s="68">
        <v>12662.38</v>
      </c>
      <c r="M57" s="63"/>
      <c r="N57" s="63"/>
    </row>
    <row r="58" spans="1:15" ht="23.2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>
        <v>200</v>
      </c>
      <c r="J58" s="68">
        <v>200</v>
      </c>
      <c r="K58" s="68">
        <v>27</v>
      </c>
      <c r="L58" s="68">
        <v>27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>
        <v>5500</v>
      </c>
      <c r="J60" s="68">
        <v>4700</v>
      </c>
      <c r="K60" s="68">
        <v>3582.29</v>
      </c>
      <c r="L60" s="68">
        <v>3582.29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5.2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7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6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2.7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500</v>
      </c>
      <c r="J131" s="98">
        <f>SUM(J132+J137+J145)</f>
        <v>500</v>
      </c>
      <c r="K131" s="49">
        <f>SUM(K132+K137+K145)</f>
        <v>115.62</v>
      </c>
      <c r="L131" s="48">
        <f>SUM(L132+L137+L145)</f>
        <v>115.62</v>
      </c>
    </row>
    <row r="132" spans="1:12" ht="0.7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2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500</v>
      </c>
      <c r="J145" s="98">
        <f t="shared" si="15"/>
        <v>500</v>
      </c>
      <c r="K145" s="49">
        <f t="shared" si="15"/>
        <v>115.62</v>
      </c>
      <c r="L145" s="48">
        <f t="shared" si="15"/>
        <v>115.62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500</v>
      </c>
      <c r="J146" s="122">
        <f t="shared" si="15"/>
        <v>500</v>
      </c>
      <c r="K146" s="80">
        <f t="shared" si="15"/>
        <v>115.62</v>
      </c>
      <c r="L146" s="79">
        <f t="shared" si="15"/>
        <v>115.62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500</v>
      </c>
      <c r="J147" s="98">
        <f>SUM(J148:J149)</f>
        <v>500</v>
      </c>
      <c r="K147" s="49">
        <f>SUM(K148:K149)</f>
        <v>115.62</v>
      </c>
      <c r="L147" s="48">
        <f>SUM(L148:L149)</f>
        <v>115.62</v>
      </c>
    </row>
    <row r="148" spans="1:12" ht="13.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>
        <v>500</v>
      </c>
      <c r="J148" s="123">
        <v>500</v>
      </c>
      <c r="K148" s="123">
        <v>115.62</v>
      </c>
      <c r="L148" s="123">
        <v>115.62</v>
      </c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9.7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17.2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7.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4.7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17.2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11.2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15.7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2.2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228100</v>
      </c>
      <c r="J360" s="117">
        <f>SUM(J30+J176)</f>
        <v>181000</v>
      </c>
      <c r="K360" s="117">
        <f>SUM(K30+K176)</f>
        <v>153060.51</v>
      </c>
      <c r="L360" s="117">
        <f>SUM(L30+L176)</f>
        <v>153060.51</v>
      </c>
    </row>
    <row r="361" spans="1:12" ht="15" customHeight="1" x14ac:dyDescent="0.25">
      <c r="G361" s="42"/>
      <c r="H361" s="153"/>
      <c r="I361" s="154"/>
      <c r="J361" s="155"/>
      <c r="K361" s="155"/>
      <c r="L361" s="155"/>
    </row>
    <row r="362" spans="1:12" ht="16.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9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2020-10-13T11:46:35Z</cp:lastPrinted>
  <dcterms:modified xsi:type="dcterms:W3CDTF">2020-10-13T11:47:52Z</dcterms:modified>
</cp:coreProperties>
</file>