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J328" i="1" s="1"/>
  <c r="I354" i="1"/>
  <c r="I353" i="1" s="1"/>
  <c r="L353" i="1"/>
  <c r="K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J296" i="1" s="1"/>
  <c r="J295" i="1" s="1"/>
  <c r="I297" i="1"/>
  <c r="I296" i="1" s="1"/>
  <c r="L296" i="1"/>
  <c r="K296" i="1"/>
  <c r="L295" i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K264" i="1"/>
  <c r="I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L231" i="1"/>
  <c r="K231" i="1"/>
  <c r="J231" i="1"/>
  <c r="L230" i="1"/>
  <c r="K230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J177" i="1" s="1"/>
  <c r="I180" i="1"/>
  <c r="I179" i="1" s="1"/>
  <c r="I178" i="1" s="1"/>
  <c r="I177" i="1" s="1"/>
  <c r="L179" i="1"/>
  <c r="K179" i="1"/>
  <c r="L178" i="1"/>
  <c r="K178" i="1"/>
  <c r="L177" i="1"/>
  <c r="K177" i="1"/>
  <c r="L176" i="1"/>
  <c r="K176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J165" i="1" s="1"/>
  <c r="L165" i="1"/>
  <c r="K165" i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J151" i="1" s="1"/>
  <c r="J150" i="1" s="1"/>
  <c r="I158" i="1"/>
  <c r="I157" i="1" s="1"/>
  <c r="L157" i="1"/>
  <c r="K157" i="1"/>
  <c r="L153" i="1"/>
  <c r="K153" i="1"/>
  <c r="J153" i="1"/>
  <c r="I153" i="1"/>
  <c r="I152" i="1" s="1"/>
  <c r="I151" i="1" s="1"/>
  <c r="I150" i="1" s="1"/>
  <c r="L152" i="1"/>
  <c r="K152" i="1"/>
  <c r="J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K133" i="1" s="1"/>
  <c r="K132" i="1" s="1"/>
  <c r="K131" i="1" s="1"/>
  <c r="J134" i="1"/>
  <c r="J133" i="1" s="1"/>
  <c r="J132" i="1" s="1"/>
  <c r="J131" i="1" s="1"/>
  <c r="I134" i="1"/>
  <c r="I133" i="1" s="1"/>
  <c r="I132" i="1" s="1"/>
  <c r="I131" i="1" s="1"/>
  <c r="L133" i="1"/>
  <c r="L132" i="1"/>
  <c r="L131" i="1" s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K109" i="1" s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L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J68" i="1" s="1"/>
  <c r="J62" i="1" s="1"/>
  <c r="J61" i="1" s="1"/>
  <c r="I69" i="1"/>
  <c r="I68" i="1" s="1"/>
  <c r="L68" i="1"/>
  <c r="K68" i="1"/>
  <c r="L64" i="1"/>
  <c r="K64" i="1"/>
  <c r="J64" i="1"/>
  <c r="I64" i="1"/>
  <c r="I63" i="1" s="1"/>
  <c r="L63" i="1"/>
  <c r="K63" i="1"/>
  <c r="J63" i="1"/>
  <c r="L62" i="1"/>
  <c r="K62" i="1"/>
  <c r="L61" i="1"/>
  <c r="K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/>
  <c r="K42" i="1" s="1"/>
  <c r="L40" i="1"/>
  <c r="K40" i="1"/>
  <c r="J40" i="1"/>
  <c r="J39" i="1" s="1"/>
  <c r="J38" i="1" s="1"/>
  <c r="I40" i="1"/>
  <c r="L39" i="1"/>
  <c r="L38" i="1" s="1"/>
  <c r="L31" i="1" s="1"/>
  <c r="K39" i="1"/>
  <c r="K38" i="1" s="1"/>
  <c r="I39" i="1"/>
  <c r="I38" i="1" s="1"/>
  <c r="I31" i="1" s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0" i="1" l="1"/>
  <c r="L360" i="1" s="1"/>
  <c r="K31" i="1"/>
  <c r="J31" i="1"/>
  <c r="K30" i="1"/>
  <c r="K360" i="1" s="1"/>
  <c r="I165" i="1"/>
  <c r="I160" i="1" s="1"/>
  <c r="J230" i="1"/>
  <c r="J176" i="1" s="1"/>
  <c r="I328" i="1"/>
  <c r="I295" i="1" s="1"/>
  <c r="I62" i="1"/>
  <c r="I61" i="1" s="1"/>
  <c r="I30" i="1" s="1"/>
  <c r="I109" i="1"/>
  <c r="I263" i="1"/>
  <c r="J30" i="1"/>
  <c r="I89" i="1"/>
  <c r="J109" i="1"/>
  <c r="I231" i="1"/>
  <c r="I230" i="1" s="1"/>
  <c r="I176" i="1" l="1"/>
  <c r="I360" i="1" s="1"/>
  <c r="J360" i="1"/>
</calcChain>
</file>

<file path=xl/sharedStrings.xml><?xml version="1.0" encoding="utf-8"?>
<sst xmlns="http://schemas.openxmlformats.org/spreadsheetml/2006/main" count="385" uniqueCount="242">
  <si>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</si>
  <si>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</si>
  <si>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</si>
  <si>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</si>
  <si>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</si>
  <si>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</si>
  <si>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</si>
  <si>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</si>
  <si>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</si>
  <si>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</si>
  <si>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</si>
  <si>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</si>
  <si>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</si>
  <si>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</si>
  <si>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</si>
  <si>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</si>
  <si>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</si>
  <si>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</si>
  <si>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</si>
  <si>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</si>
  <si>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</si>
  <si>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</si>
  <si>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</si>
  <si>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</si>
  <si>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</si>
  <si>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</si>
  <si>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</si>
  <si>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</si>
  <si>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</si>
  <si>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</si>
  <si>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</si>
  <si>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</si>
  <si>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</si>
  <si>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</si>
  <si>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</si>
  <si>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</si>
  <si>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</si>
  <si>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</si>
  <si>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</si>
  <si>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</si>
  <si>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</si>
  <si>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</si>
  <si>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</si>
  <si>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</si>
  <si>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</si>
  <si>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</si>
  <si>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</si>
  <si>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</si>
  <si>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</si>
  <si>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</si>
  <si>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</si>
  <si>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</si>
  <si>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</si>
  <si>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</si>
  <si>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</si>
  <si>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</si>
  <si>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</si>
  <si>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</si>
  <si>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</si>
  <si>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</si>
  <si>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</si>
  <si>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</si>
  <si>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</si>
  <si>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</si>
  <si>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</si>
  <si>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</si>
  <si>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</si>
  <si>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</si>
  <si>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</si>
  <si>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</si>
  <si>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</si>
  <si>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</si>
  <si>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</si>
  <si>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</si>
  <si>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</si>
  <si>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</si>
  <si>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</si>
  <si>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</si>
  <si>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</si>
  <si>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</si>
  <si>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</si>
  <si>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</si>
  <si>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</si>
  <si>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</si>
  <si>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</si>
  <si>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</si>
  <si>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</si>
  <si>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</si>
  <si>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</si>
  <si>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</si>
  <si>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</si>
  <si>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</si>
  <si>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</si>
  <si>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</si>
  <si>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</si>
  <si>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</si>
  <si>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</si>
  <si>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</si>
  <si>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</si>
  <si>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</si>
  <si>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</si>
  <si>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</si>
  <si>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</si>
  <si>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</si>
  <si>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</si>
  <si>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</si>
  <si>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</si>
  <si>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</si>
  <si>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</si>
  <si>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</si>
  <si>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</si>
  <si>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</si>
  <si>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</si>
  <si>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</si>
  <si>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</si>
  <si>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</si>
  <si>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</si>
  <si>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</si>
  <si>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</si>
  <si>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</si>
  <si>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</si>
  <si>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</si>
  <si>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</si>
  <si>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</si>
  <si>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</si>
  <si>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</si>
  <si>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</si>
  <si>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</si>
  <si>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</si>
  <si>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</si>
  <si>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</si>
  <si>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</si>
  <si>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</si>
  <si>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</si>
  <si>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</si>
  <si>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</si>
  <si>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</si>
  <si>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</si>
  <si>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</si>
  <si>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</si>
  <si>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</si>
  <si>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</si>
  <si>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</si>
  <si>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</si>
  <si>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</si>
  <si>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</si>
  <si>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</si>
  <si>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</si>
  <si>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</si>
  <si>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</si>
  <si>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</si>
  <si>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</si>
  <si>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</si>
  <si>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</si>
  <si>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</si>
  <si>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</si>
  <si>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</si>
  <si>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</si>
  <si>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</si>
  <si>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</si>
  <si>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</si>
  <si>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</si>
  <si>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</si>
  <si>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</si>
  <si>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</si>
  <si>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</si>
  <si>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</si>
  <si>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</si>
  <si>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</si>
  <si>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</si>
  <si>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</si>
  <si>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</si>
  <si>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</si>
  <si>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</si>
  <si>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</si>
  <si>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</si>
  <si>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</si>
  <si>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</si>
  <si>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</si>
  <si>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</si>
  <si>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</si>
  <si>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</si>
  <si>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</si>
  <si>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</si>
  <si>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</si>
  <si>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</si>
  <si>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</si>
  <si>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</si>
  <si>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</si>
  <si>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</si>
  <si>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</si>
  <si>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</si>
  <si>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</si>
  <si>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</si>
  <si>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</si>
  <si>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</si>
  <si>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</si>
  <si>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</si>
  <si>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</si>
  <si>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</si>
  <si>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</si>
  <si>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</si>
  <si>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</si>
  <si>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</si>
  <si>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</si>
  <si>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</si>
  <si>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</si>
  <si>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</si>
  <si>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</si>
  <si>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</si>
  <si>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</si>
  <si>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</si>
  <si>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</si>
  <si>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</si>
  <si>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</si>
  <si>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</si>
  <si>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</si>
  <si>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</si>
  <si>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</si>
  <si>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</si>
  <si>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</si>
  <si>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</si>
  <si>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</si>
  <si>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</si>
  <si>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</si>
  <si>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</si>
  <si>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</si>
  <si>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</si>
  <si>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</si>
  <si>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</si>
  <si>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</si>
  <si>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</si>
  <si>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</si>
  <si>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</si>
  <si>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</si>
  <si>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1O</t>
  </si>
  <si>
    <t>O1</t>
  </si>
  <si>
    <t>O4</t>
  </si>
  <si>
    <t>4O</t>
  </si>
  <si>
    <t>Kristina Juodpalienė</t>
  </si>
  <si>
    <t>Sekretorė, laikinai pavaduojanti direktorių</t>
  </si>
  <si>
    <t xml:space="preserve">                              Socialinės paramos įgyvendinimas ir sveikatos apsaugos paslaugų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</si>
</sst>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/>
    <xf numFmtId="0" fontId="193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0" colorId="9" workbookViewId="0">
      <selection activeCell="M27" sqref="M27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172" t="s">
        <v>13</v>
      </c>
      <c r="H15" s="172"/>
      <c r="I15" s="172"/>
      <c r="J15" s="172"/>
      <c r="K15" s="172"/>
    </row>
    <row r="16" spans="1:13" ht="11.25" customHeight="1" x14ac:dyDescent="0.25">
      <c r="G16" s="173" t="s">
        <v>14</v>
      </c>
      <c r="H16" s="173"/>
      <c r="I16" s="173"/>
      <c r="J16" s="173"/>
      <c r="K16" s="173"/>
    </row>
    <row r="17" spans="1:13" ht="14.25" customHeight="1" x14ac:dyDescent="0.25">
      <c r="B17" s="1"/>
      <c r="C17" s="1"/>
      <c r="D17" s="1"/>
      <c r="E17" s="209" t="s">
        <v>241</v>
      </c>
      <c r="F17" s="175"/>
      <c r="G17" s="174"/>
      <c r="H17" s="174"/>
      <c r="I17" s="174"/>
      <c r="J17" s="174"/>
      <c r="K17" s="174"/>
      <c r="L17" s="1"/>
    </row>
    <row r="18" spans="1:13" ht="12" customHeight="1" x14ac:dyDescent="0.25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3" t="s">
        <v>234</v>
      </c>
      <c r="L23" s="21">
        <v>3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4" t="s">
        <v>25</v>
      </c>
      <c r="H25" s="164"/>
      <c r="I25" s="204" t="s">
        <v>235</v>
      </c>
      <c r="J25" s="205" t="s">
        <v>237</v>
      </c>
      <c r="K25" s="206" t="s">
        <v>236</v>
      </c>
      <c r="L25" s="206" t="s">
        <v>238</v>
      </c>
    </row>
    <row r="26" spans="1:13" ht="41.2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32"/>
      <c r="J26" s="32"/>
      <c r="K26" s="33"/>
      <c r="L26" s="34" t="s">
        <v>26</v>
      </c>
    </row>
    <row r="27" spans="1:13" ht="24" customHeight="1" x14ac:dyDescent="0.25">
      <c r="A27" s="187" t="s">
        <v>27</v>
      </c>
      <c r="B27" s="188"/>
      <c r="C27" s="188"/>
      <c r="D27" s="188"/>
      <c r="E27" s="188"/>
      <c r="F27" s="188"/>
      <c r="G27" s="191" t="s">
        <v>28</v>
      </c>
      <c r="H27" s="193" t="s">
        <v>29</v>
      </c>
      <c r="I27" s="195" t="s">
        <v>30</v>
      </c>
      <c r="J27" s="196"/>
      <c r="K27" s="197" t="s">
        <v>31</v>
      </c>
      <c r="L27" s="199" t="s">
        <v>32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5" t="s">
        <v>33</v>
      </c>
      <c r="J28" s="36" t="s">
        <v>34</v>
      </c>
      <c r="K28" s="198"/>
      <c r="L28" s="200"/>
    </row>
    <row r="29" spans="1:13" ht="11.25" customHeight="1" x14ac:dyDescent="0.25">
      <c r="A29" s="181" t="s">
        <v>35</v>
      </c>
      <c r="B29" s="182"/>
      <c r="C29" s="182"/>
      <c r="D29" s="182"/>
      <c r="E29" s="182"/>
      <c r="F29" s="18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15800</v>
      </c>
      <c r="J30" s="48">
        <f>SUM(J31+J42+J61+J82+J89+J109+J131+J150+J160)</f>
        <v>10500</v>
      </c>
      <c r="K30" s="49">
        <f>SUM(K31+K42+K61+K82+K89+K109+K131+K150+K160)</f>
        <v>10499.4</v>
      </c>
      <c r="L30" s="48">
        <f>SUM(L31+L42+L61+L82+L89+L109+L131+L150+L160)</f>
        <v>10499.4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2.7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.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8.7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2.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4.7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2.7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2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2.7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15800</v>
      </c>
      <c r="J131" s="98">
        <f>SUM(J132+J137+J145)</f>
        <v>10500</v>
      </c>
      <c r="K131" s="49">
        <f>SUM(K132+K137+K145)</f>
        <v>10499.4</v>
      </c>
      <c r="L131" s="48">
        <f>SUM(L132+L137+L145)</f>
        <v>10499.4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15800</v>
      </c>
      <c r="J137" s="101">
        <f t="shared" si="14"/>
        <v>10500</v>
      </c>
      <c r="K137" s="56">
        <f t="shared" si="14"/>
        <v>10499.4</v>
      </c>
      <c r="L137" s="57">
        <f t="shared" si="14"/>
        <v>10499.4</v>
      </c>
    </row>
    <row r="138" spans="1:12" ht="26.25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15800</v>
      </c>
      <c r="J138" s="98">
        <f t="shared" si="14"/>
        <v>10500</v>
      </c>
      <c r="K138" s="49">
        <f t="shared" si="14"/>
        <v>10499.4</v>
      </c>
      <c r="L138" s="48">
        <f t="shared" si="14"/>
        <v>10499.4</v>
      </c>
    </row>
    <row r="139" spans="1:12" ht="26.2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15800</v>
      </c>
      <c r="J139" s="98">
        <f>SUM(J140:J141)</f>
        <v>10500</v>
      </c>
      <c r="K139" s="49">
        <f>SUM(K140:K141)</f>
        <v>10499.4</v>
      </c>
      <c r="L139" s="48">
        <f>SUM(L140:L141)</f>
        <v>10499.4</v>
      </c>
    </row>
    <row r="140" spans="1:12" ht="12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4.25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>
        <v>15800</v>
      </c>
      <c r="J141" s="68">
        <v>10500</v>
      </c>
      <c r="K141" s="68">
        <v>10499.4</v>
      </c>
      <c r="L141" s="68">
        <v>10499.4</v>
      </c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11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3.75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0.7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1.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10.5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15800</v>
      </c>
      <c r="J360" s="117">
        <f>SUM(J30+J176)</f>
        <v>10500</v>
      </c>
      <c r="K360" s="117">
        <f>SUM(K30+K176)</f>
        <v>10499.4</v>
      </c>
      <c r="L360" s="117">
        <f>SUM(L30+L176)</f>
        <v>10499.4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08" t="s">
        <v>240</v>
      </c>
      <c r="H362" s="16"/>
      <c r="I362" s="156"/>
      <c r="J362" s="155"/>
      <c r="K362" s="207" t="s">
        <v>239</v>
      </c>
      <c r="L362" s="202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84" t="s">
        <v>230</v>
      </c>
      <c r="L363" s="18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231</v>
      </c>
      <c r="I365" s="161"/>
      <c r="K365" s="201" t="s">
        <v>232</v>
      </c>
      <c r="L365" s="201"/>
    </row>
    <row r="366" spans="1:12" ht="26.25" customHeight="1" x14ac:dyDescent="0.25">
      <c r="D366" s="185" t="s">
        <v>233</v>
      </c>
      <c r="E366" s="186"/>
      <c r="F366" s="186"/>
      <c r="G366" s="186"/>
      <c r="H366" s="162"/>
      <c r="I366" s="163" t="s">
        <v>229</v>
      </c>
      <c r="K366" s="184" t="s">
        <v>230</v>
      </c>
      <c r="L366" s="18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2020-07-14T12:41:52Z</cp:lastPrinted>
  <dcterms:modified xsi:type="dcterms:W3CDTF">2020-07-14T12:42:33Z</dcterms:modified>
</cp:coreProperties>
</file>