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L328" i="1" s="1"/>
  <c r="L295" i="1" s="1"/>
  <c r="K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L318" i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L264" i="1"/>
  <c r="K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L253" i="1"/>
  <c r="K253" i="1"/>
  <c r="I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I231" i="1" s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L212" i="1"/>
  <c r="K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L201" i="1"/>
  <c r="K201" i="1"/>
  <c r="I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I177" i="1" s="1"/>
  <c r="L179" i="1"/>
  <c r="K179" i="1"/>
  <c r="L178" i="1"/>
  <c r="K178" i="1"/>
  <c r="L177" i="1"/>
  <c r="K177" i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J165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I134" i="1"/>
  <c r="I133" i="1" s="1"/>
  <c r="I132" i="1" s="1"/>
  <c r="L133" i="1"/>
  <c r="K133" i="1"/>
  <c r="J133" i="1"/>
  <c r="J132" i="1" s="1"/>
  <c r="J131" i="1" s="1"/>
  <c r="L132" i="1"/>
  <c r="K132" i="1"/>
  <c r="L131" i="1"/>
  <c r="K131" i="1"/>
  <c r="L129" i="1"/>
  <c r="L128" i="1" s="1"/>
  <c r="L127" i="1" s="1"/>
  <c r="L109" i="1" s="1"/>
  <c r="K129" i="1"/>
  <c r="J129" i="1"/>
  <c r="J128" i="1" s="1"/>
  <c r="J127" i="1" s="1"/>
  <c r="I129" i="1"/>
  <c r="I128" i="1" s="1"/>
  <c r="I127" i="1" s="1"/>
  <c r="K128" i="1"/>
  <c r="K127" i="1" s="1"/>
  <c r="K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I109" i="1" s="1"/>
  <c r="L111" i="1"/>
  <c r="K111" i="1"/>
  <c r="L110" i="1"/>
  <c r="K110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I97" i="1"/>
  <c r="I96" i="1" s="1"/>
  <c r="I95" i="1" s="1"/>
  <c r="L96" i="1"/>
  <c r="L95" i="1" s="1"/>
  <c r="L89" i="1" s="1"/>
  <c r="K96" i="1"/>
  <c r="J96" i="1"/>
  <c r="J95" i="1" s="1"/>
  <c r="K95" i="1"/>
  <c r="K89" i="1" s="1"/>
  <c r="L92" i="1"/>
  <c r="K92" i="1"/>
  <c r="J92" i="1"/>
  <c r="J91" i="1" s="1"/>
  <c r="J90" i="1" s="1"/>
  <c r="I92" i="1"/>
  <c r="I91" i="1" s="1"/>
  <c r="I90" i="1" s="1"/>
  <c r="I89" i="1" s="1"/>
  <c r="L91" i="1"/>
  <c r="K91" i="1"/>
  <c r="L90" i="1"/>
  <c r="K90" i="1"/>
  <c r="L85" i="1"/>
  <c r="K85" i="1"/>
  <c r="J85" i="1"/>
  <c r="J84" i="1" s="1"/>
  <c r="J83" i="1" s="1"/>
  <c r="J82" i="1" s="1"/>
  <c r="I85" i="1"/>
  <c r="L84" i="1"/>
  <c r="K84" i="1"/>
  <c r="I84" i="1"/>
  <c r="L83" i="1"/>
  <c r="K83" i="1"/>
  <c r="I83" i="1"/>
  <c r="L82" i="1"/>
  <c r="K82" i="1"/>
  <c r="I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J62" i="1" s="1"/>
  <c r="J61" i="1" s="1"/>
  <c r="I63" i="1"/>
  <c r="L62" i="1"/>
  <c r="K62" i="1"/>
  <c r="I62" i="1"/>
  <c r="I61" i="1" s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J33" i="1"/>
  <c r="I33" i="1"/>
  <c r="L32" i="1"/>
  <c r="J32" i="1"/>
  <c r="I32" i="1"/>
  <c r="L31" i="1"/>
  <c r="I31" i="1" l="1"/>
  <c r="J31" i="1"/>
  <c r="L30" i="1"/>
  <c r="L360" i="1" s="1"/>
  <c r="K30" i="1"/>
  <c r="K360" i="1" s="1"/>
  <c r="K176" i="1"/>
  <c r="L176" i="1"/>
  <c r="I328" i="1"/>
  <c r="J178" i="1"/>
  <c r="J177" i="1" s="1"/>
  <c r="I230" i="1"/>
  <c r="I176" i="1" s="1"/>
  <c r="J231" i="1"/>
  <c r="J230" i="1" s="1"/>
  <c r="I263" i="1"/>
  <c r="I296" i="1"/>
  <c r="I295" i="1" s="1"/>
  <c r="J328" i="1"/>
  <c r="J89" i="1"/>
  <c r="J30" i="1" s="1"/>
  <c r="I131" i="1"/>
  <c r="I151" i="1"/>
  <c r="I150" i="1" s="1"/>
  <c r="I165" i="1"/>
  <c r="I160" i="1" s="1"/>
  <c r="J263" i="1"/>
  <c r="J296" i="1"/>
  <c r="I30" i="1" l="1"/>
  <c r="I360" i="1" s="1"/>
  <c r="J295" i="1"/>
  <c r="J176" i="1" s="1"/>
  <c r="J360" i="1" s="1"/>
</calcChain>
</file>

<file path=xl/sharedStrings.xml><?xml version="1.0" encoding="utf-8"?>
<sst xmlns="http://schemas.openxmlformats.org/spreadsheetml/2006/main" count="385" uniqueCount="242">
  <si>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</si>
  <si>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</si>
  <si>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</si>
  <si>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</si>
  <si>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</si>
  <si>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</si>
  <si>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</si>
  <si>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</si>
  <si>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</si>
  <si>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</si>
  <si>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</si>
  <si>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</si>
  <si>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</si>
  <si>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</si>
  <si>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</si>
  <si>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</si>
  <si>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</si>
  <si>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</si>
  <si>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</si>
  <si>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</si>
  <si>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</si>
  <si>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</si>
  <si>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</si>
  <si>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</si>
  <si>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</si>
  <si>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</si>
  <si>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</si>
  <si>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</si>
  <si>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</si>
  <si>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</si>
  <si>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</si>
  <si>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</si>
  <si>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</si>
  <si>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</si>
  <si>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</si>
  <si>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</si>
  <si>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</si>
  <si>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</si>
  <si>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</si>
  <si>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</si>
  <si>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</si>
  <si>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</si>
  <si>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</si>
  <si>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</si>
  <si>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</si>
  <si>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</si>
  <si>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</si>
  <si>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</si>
  <si>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</si>
  <si>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</si>
  <si>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</si>
  <si>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</si>
  <si>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</si>
  <si>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</si>
  <si>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</si>
  <si>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</si>
  <si>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</si>
  <si>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</si>
  <si>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</si>
  <si>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</si>
  <si>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</si>
  <si>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</si>
  <si>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</si>
  <si>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</si>
  <si>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</si>
  <si>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</si>
  <si>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</si>
  <si>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</si>
  <si>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</si>
  <si>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</si>
  <si>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</si>
  <si>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</si>
  <si>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</si>
  <si>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</si>
  <si>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</si>
  <si>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</si>
  <si>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</si>
  <si>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</si>
  <si>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</si>
  <si>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</si>
  <si>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</si>
  <si>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</si>
  <si>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</si>
  <si>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</si>
  <si>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</si>
  <si>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</si>
  <si>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</si>
  <si>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</si>
  <si>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</si>
  <si>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</si>
  <si>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</si>
  <si>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</si>
  <si>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</si>
  <si>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</si>
  <si>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</si>
  <si>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</si>
  <si>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</si>
  <si>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</si>
  <si>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</si>
  <si>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</si>
  <si>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</si>
  <si>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</si>
  <si>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</si>
  <si>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</si>
  <si>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</si>
  <si>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</si>
  <si>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</si>
  <si>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</si>
  <si>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</si>
  <si>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</si>
  <si>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</si>
  <si>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</si>
  <si>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</si>
  <si>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</si>
  <si>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</si>
  <si>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</si>
  <si>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</si>
  <si>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</si>
  <si>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</si>
  <si>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</si>
  <si>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</si>
  <si>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</si>
  <si>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</si>
  <si>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</si>
  <si>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</si>
  <si>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</si>
  <si>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</si>
  <si>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</si>
  <si>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</si>
  <si>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</si>
  <si>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</si>
  <si>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</si>
  <si>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</si>
  <si>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</si>
  <si>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</si>
  <si>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</si>
  <si>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</si>
  <si>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</si>
  <si>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</si>
  <si>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</si>
  <si>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</si>
  <si>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</si>
  <si>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</si>
  <si>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</si>
  <si>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</si>
  <si>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</si>
  <si>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</si>
  <si>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</si>
  <si>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</si>
  <si>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</si>
  <si>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</si>
  <si>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</si>
  <si>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</si>
  <si>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</si>
  <si>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</si>
  <si>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</si>
  <si>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</si>
  <si>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</si>
  <si>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</si>
  <si>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</si>
  <si>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</si>
  <si>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</si>
  <si>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</si>
  <si>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</si>
  <si>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</si>
  <si>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</si>
  <si>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</si>
  <si>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</si>
  <si>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</si>
  <si>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</si>
  <si>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</si>
  <si>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</si>
  <si>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</si>
  <si>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</si>
  <si>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</si>
  <si>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</si>
  <si>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</si>
  <si>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</si>
  <si>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</si>
  <si>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</si>
  <si>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</si>
  <si>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</si>
  <si>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</si>
  <si>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</si>
  <si>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</si>
  <si>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</si>
  <si>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</si>
  <si>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</si>
  <si>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</si>
  <si>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</si>
  <si>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</si>
  <si>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</si>
  <si>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</si>
  <si>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</si>
  <si>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</si>
  <si>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</si>
  <si>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</si>
  <si>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</si>
  <si>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</si>
  <si>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</si>
  <si>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</si>
  <si>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</si>
  <si>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</si>
  <si>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</si>
  <si>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</si>
  <si>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</si>
  <si>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</si>
  <si>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</si>
  <si>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</si>
  <si>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</si>
  <si>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</si>
  <si>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</si>
  <si>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</si>
  <si>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</si>
  <si>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</si>
  <si>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</si>
  <si>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</si>
  <si>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</si>
  <si>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</si>
  <si>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</si>
  <si>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</si>
  <si>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</si>
  <si>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</si>
  <si>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</si>
  <si>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</si>
  <si>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</si>
  <si>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</si>
  <si>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</si>
  <si>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</si>
  <si>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</si>
  <si>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</si>
  <si>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</si>
  <si>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</si>
  <si>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</si>
  <si>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</si>
  <si>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</si>
  <si>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Socialinės paramos įgyvendinimas ir sveikatos apsaugos paslaugų gerinimas</t>
  </si>
  <si>
    <t>O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</si>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</sst>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A118" sqref="A118:XFD11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3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240</v>
      </c>
      <c r="L25" s="209" t="s">
        <v>241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15800</v>
      </c>
      <c r="J30" s="48">
        <f>SUM(J31+J42+J61+J82+J89+J109+J131+J150+J160)</f>
        <v>11800</v>
      </c>
      <c r="K30" s="49">
        <f>SUM(K31+K42+K61+K82+K89+K109+K131+K150+K160)</f>
        <v>10889.4</v>
      </c>
      <c r="L30" s="48">
        <f>SUM(L31+L42+L61+L82+L89+L109+L131+L150+L160)</f>
        <v>10889.4</v>
      </c>
    </row>
    <row r="31" spans="1:13" ht="1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hidden="1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4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0.75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9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8.2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8.2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4.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4.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3.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15800</v>
      </c>
      <c r="J131" s="98">
        <f>SUM(J132+J137+J145)</f>
        <v>11800</v>
      </c>
      <c r="K131" s="49">
        <f>SUM(K132+K137+K145)</f>
        <v>10889.4</v>
      </c>
      <c r="L131" s="48">
        <f>SUM(L132+L137+L145)</f>
        <v>10889.4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15800</v>
      </c>
      <c r="J137" s="101">
        <f t="shared" si="14"/>
        <v>11800</v>
      </c>
      <c r="K137" s="56">
        <f t="shared" si="14"/>
        <v>10889.4</v>
      </c>
      <c r="L137" s="57">
        <f t="shared" si="14"/>
        <v>10889.4</v>
      </c>
    </row>
    <row r="138" spans="1:12" ht="24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15800</v>
      </c>
      <c r="J138" s="98">
        <f t="shared" si="14"/>
        <v>11800</v>
      </c>
      <c r="K138" s="49">
        <f t="shared" si="14"/>
        <v>10889.4</v>
      </c>
      <c r="L138" s="48">
        <f t="shared" si="14"/>
        <v>10889.4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15800</v>
      </c>
      <c r="J139" s="98">
        <f>SUM(J140:J141)</f>
        <v>11800</v>
      </c>
      <c r="K139" s="49">
        <f>SUM(K140:K141)</f>
        <v>10889.4</v>
      </c>
      <c r="L139" s="48">
        <f>SUM(L140:L141)</f>
        <v>10889.4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3.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>
        <v>15800</v>
      </c>
      <c r="J141" s="68">
        <v>11800</v>
      </c>
      <c r="K141" s="68">
        <v>10889.4</v>
      </c>
      <c r="L141" s="68">
        <v>10889.4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4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11.2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18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10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16.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5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9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3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15800</v>
      </c>
      <c r="J360" s="117">
        <f>SUM(J30+J176)</f>
        <v>11800</v>
      </c>
      <c r="K360" s="117">
        <f>SUM(K30+K176)</f>
        <v>10889.4</v>
      </c>
      <c r="L360" s="117">
        <f>SUM(L30+L176)</f>
        <v>10889.4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2020-10-13T11:37:47Z</cp:lastPrinted>
  <dcterms:modified xsi:type="dcterms:W3CDTF">2020-10-13T11:38:06Z</dcterms:modified>
</cp:coreProperties>
</file>