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A47A3204-AE1C-4110-BEF9-A589737B4EA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<sst xmlns="http://schemas.openxmlformats.org/spreadsheetml/2006/main" count="386" uniqueCount="242">
  <si>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</si>
  <si>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</si>
  <si>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</si>
  <si>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</si>
  <si>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</si>
  <si>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</si>
  <si>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</si>
  <si>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</si>
  <si>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</si>
  <si>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</si>
  <si>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</si>
  <si>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</si>
  <si>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</si>
  <si>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</si>
  <si>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</si>
  <si>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</si>
  <si>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</si>
  <si>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</si>
  <si>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</si>
  <si>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</si>
  <si>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</si>
  <si>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</si>
  <si>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</si>
  <si>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</si>
  <si>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</si>
  <si>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</si>
  <si>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</si>
  <si>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</si>
  <si>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</si>
  <si>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</si>
  <si>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</si>
  <si>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</si>
  <si>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</si>
  <si>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</si>
  <si>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</si>
  <si>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</si>
  <si>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</si>
  <si>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</si>
  <si>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</si>
  <si>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</si>
  <si>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</si>
  <si>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</si>
  <si>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</si>
  <si>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</si>
  <si>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</si>
  <si>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</si>
  <si>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</si>
  <si>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</si>
  <si>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</si>
  <si>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</si>
  <si>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</si>
  <si>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</si>
  <si>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</si>
  <si>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</si>
  <si>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</si>
  <si>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</si>
  <si>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</si>
  <si>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</si>
  <si>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</si>
  <si>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</si>
  <si>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</si>
  <si>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</si>
  <si>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</si>
  <si>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</si>
  <si>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</si>
  <si>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</si>
  <si>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</si>
  <si>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</si>
  <si>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</si>
  <si>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</si>
  <si>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</si>
  <si>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</si>
  <si>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</si>
  <si>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</si>
  <si>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</si>
  <si>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</si>
  <si>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</si>
  <si>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</si>
  <si>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</si>
  <si>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</si>
  <si>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</si>
  <si>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</si>
  <si>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</si>
  <si>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</si>
  <si>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</si>
  <si>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</si>
  <si>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</si>
  <si>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</si>
  <si>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</si>
  <si>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</si>
  <si>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</si>
  <si>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</si>
  <si>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</si>
  <si>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</si>
  <si>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</si>
  <si>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</si>
  <si>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</si>
  <si>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</si>
  <si>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</si>
  <si>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</si>
  <si>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</si>
  <si>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</si>
  <si>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</si>
  <si>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</si>
  <si>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</si>
  <si>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</si>
  <si>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</si>
  <si>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</si>
  <si>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</si>
  <si>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</si>
  <si>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</si>
  <si>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</si>
  <si>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</si>
  <si>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</si>
  <si>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</si>
  <si>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</si>
  <si>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</si>
  <si>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</si>
  <si>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</si>
  <si>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</si>
  <si>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</si>
  <si>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</si>
  <si>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</si>
  <si>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</si>
  <si>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</si>
  <si>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</si>
  <si>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</si>
  <si>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</si>
  <si>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</si>
  <si>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</si>
  <si>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</si>
  <si>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</si>
  <si>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</si>
  <si>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</si>
  <si>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</si>
  <si>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</si>
  <si>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</si>
  <si>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</si>
  <si>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</si>
  <si>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</si>
  <si>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</si>
  <si>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</si>
  <si>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</si>
  <si>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</si>
  <si>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</si>
  <si>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</si>
  <si>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</si>
  <si>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</si>
  <si>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</si>
  <si>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</si>
  <si>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</si>
  <si>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</si>
  <si>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</si>
  <si>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</si>
  <si>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</si>
  <si>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</si>
  <si>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</si>
  <si>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</si>
  <si>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</si>
  <si>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</si>
  <si>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</si>
  <si>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</si>
  <si>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</si>
  <si>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</si>
  <si>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</si>
  <si>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</si>
  <si>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</si>
  <si>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</si>
  <si>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</si>
  <si>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</si>
  <si>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</si>
  <si>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</si>
  <si>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</si>
  <si>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</si>
  <si>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</si>
  <si>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</si>
  <si>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</si>
  <si>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</si>
  <si>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</si>
  <si>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</si>
  <si>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</si>
  <si>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</si>
  <si>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</si>
  <si>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</si>
  <si>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</si>
  <si>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</si>
  <si>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</si>
  <si>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</si>
  <si>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</si>
  <si>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</si>
  <si>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</si>
  <si>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</si>
  <si>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</si>
  <si>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</si>
  <si>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</si>
  <si>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</si>
  <si>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</si>
  <si>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</si>
  <si>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</si>
  <si>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</si>
  <si>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</si>
  <si>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</si>
  <si>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</si>
  <si>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</si>
  <si>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</si>
  <si>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</si>
  <si>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</si>
  <si>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</si>
  <si>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</si>
  <si>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</si>
  <si>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</si>
  <si>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</si>
  <si>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</si>
  <si>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</si>
  <si>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</si>
  <si>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</si>
  <si>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</si>
  <si>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</si>
  <si>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</si>
  <si>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</si>
  <si>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</si>
  <si>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</si>
  <si>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</si>
  <si>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</si>
  <si>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</si>
  <si>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</si>
  <si>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</si>
  <si>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</si>
  <si>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</si>
  <si>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</si>
  <si>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</si>
  <si>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</si>
  <si>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</si>
  <si>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</si>
  <si>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</si>
  <si>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</si>
  <si>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Švietimo paslaugų užtikrinimas ir gerinimas</t>
  </si>
  <si>
    <t>O</t>
  </si>
  <si>
    <t>O9</t>
  </si>
  <si>
    <t>O2</t>
  </si>
  <si>
    <t>O1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</si>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</sst>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2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0" fillId="0" borderId="2" xfId="1" applyFont="1" applyBorder="1" applyAlignment="1" applyProtection="1"/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R26" sqref="R2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173" t="s">
        <v>13</v>
      </c>
      <c r="H15" s="173"/>
      <c r="I15" s="173"/>
      <c r="J15" s="173"/>
      <c r="K15" s="173"/>
    </row>
    <row r="16" spans="1:13" ht="11.25" customHeight="1" x14ac:dyDescent="0.25">
      <c r="G16" s="174" t="s">
        <v>14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4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5" t="s">
        <v>237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65" t="s">
        <v>25</v>
      </c>
      <c r="H25" s="165"/>
      <c r="I25" s="206" t="s">
        <v>238</v>
      </c>
      <c r="J25" s="207" t="s">
        <v>239</v>
      </c>
      <c r="K25" s="208" t="s">
        <v>239</v>
      </c>
      <c r="L25" s="208" t="s">
        <v>240</v>
      </c>
    </row>
    <row r="26" spans="1:13" ht="41.25" customHeight="1" x14ac:dyDescent="0.25">
      <c r="A26" s="209" t="s">
        <v>241</v>
      </c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26</v>
      </c>
    </row>
    <row r="27" spans="1:13" ht="24" customHeight="1" x14ac:dyDescent="0.25">
      <c r="A27" s="188" t="s">
        <v>27</v>
      </c>
      <c r="B27" s="189"/>
      <c r="C27" s="189"/>
      <c r="D27" s="189"/>
      <c r="E27" s="189"/>
      <c r="F27" s="189"/>
      <c r="G27" s="192" t="s">
        <v>28</v>
      </c>
      <c r="H27" s="194" t="s">
        <v>29</v>
      </c>
      <c r="I27" s="196" t="s">
        <v>30</v>
      </c>
      <c r="J27" s="197"/>
      <c r="K27" s="198" t="s">
        <v>31</v>
      </c>
      <c r="L27" s="200" t="s">
        <v>32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33</v>
      </c>
      <c r="J28" s="36" t="s">
        <v>34</v>
      </c>
      <c r="K28" s="199"/>
      <c r="L28" s="201"/>
    </row>
    <row r="29" spans="1:13" ht="11.25" customHeight="1" x14ac:dyDescent="0.25">
      <c r="A29" s="182" t="s">
        <v>35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17900</v>
      </c>
      <c r="J30" s="48">
        <f>SUM(J31+J42+J61+J82+J89+J109+J131+J150+J160)</f>
        <v>6300</v>
      </c>
      <c r="K30" s="49">
        <f>SUM(K31+K42+K61+K82+K89+K109+K131+K150+K160)</f>
        <v>3682.15</v>
      </c>
      <c r="L30" s="48">
        <f>SUM(L31+L42+L61+L82+L89+L109+L131+L150+L160)</f>
        <v>3682.15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3.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/>
      <c r="J35" s="68"/>
      <c r="K35" s="68"/>
      <c r="L35" s="68"/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17900</v>
      </c>
      <c r="J42" s="73">
        <f t="shared" si="2"/>
        <v>6300</v>
      </c>
      <c r="K42" s="72">
        <f t="shared" si="2"/>
        <v>3682.15</v>
      </c>
      <c r="L42" s="72">
        <f t="shared" si="2"/>
        <v>3682.15</v>
      </c>
    </row>
    <row r="43" spans="1:15" ht="27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17900</v>
      </c>
      <c r="J43" s="49">
        <f t="shared" si="2"/>
        <v>6300</v>
      </c>
      <c r="K43" s="48">
        <f t="shared" si="2"/>
        <v>3682.15</v>
      </c>
      <c r="L43" s="49">
        <f t="shared" si="2"/>
        <v>3682.15</v>
      </c>
      <c r="M43" s="63"/>
      <c r="O43" s="63"/>
    </row>
    <row r="44" spans="1:15" ht="15.7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17900</v>
      </c>
      <c r="J44" s="49">
        <f t="shared" si="2"/>
        <v>6300</v>
      </c>
      <c r="K44" s="57">
        <f t="shared" si="2"/>
        <v>3682.15</v>
      </c>
      <c r="L44" s="57">
        <f t="shared" si="2"/>
        <v>3682.15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17900</v>
      </c>
      <c r="J45" s="79">
        <f>SUM(J46:J60)</f>
        <v>6300</v>
      </c>
      <c r="K45" s="80">
        <f>SUM(K46:K60)</f>
        <v>3682.15</v>
      </c>
      <c r="L45" s="80">
        <f>SUM(L46:L60)</f>
        <v>3682.15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>
        <v>10500</v>
      </c>
      <c r="J46" s="68">
        <v>4000</v>
      </c>
      <c r="K46" s="68">
        <v>2654.93</v>
      </c>
      <c r="L46" s="68">
        <v>2654.93</v>
      </c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5.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>
        <v>2000</v>
      </c>
      <c r="J49" s="68">
        <v>500</v>
      </c>
      <c r="K49" s="68">
        <v>182.3</v>
      </c>
      <c r="L49" s="68">
        <v>182.3</v>
      </c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>
        <v>2000</v>
      </c>
      <c r="J57" s="68">
        <v>600</v>
      </c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4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3400</v>
      </c>
      <c r="J60" s="68">
        <v>1200</v>
      </c>
      <c r="K60" s="68">
        <v>844.92</v>
      </c>
      <c r="L60" s="68">
        <v>844.92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1.5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5.2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6.75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7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11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13.5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8.25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3.5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4.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9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9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5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6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17900</v>
      </c>
      <c r="J360" s="117">
        <f>SUM(J30+J176)</f>
        <v>6300</v>
      </c>
      <c r="K360" s="117">
        <f>SUM(K30+K176)</f>
        <v>3682.15</v>
      </c>
      <c r="L360" s="117">
        <f>SUM(L30+L176)</f>
        <v>3682.15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203" t="s">
        <v>229</v>
      </c>
      <c r="L362" s="203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85" t="s">
        <v>232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202" t="s">
        <v>234</v>
      </c>
      <c r="L365" s="202"/>
    </row>
    <row r="366" spans="1:12" ht="26.25" customHeight="1" x14ac:dyDescent="0.25">
      <c r="D366" s="186" t="s">
        <v>235</v>
      </c>
      <c r="E366" s="187"/>
      <c r="F366" s="187"/>
      <c r="G366" s="187"/>
      <c r="H366" s="163"/>
      <c r="I366" s="164" t="s">
        <v>231</v>
      </c>
      <c r="K366" s="185" t="s">
        <v>232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6666666663" right="0.69791666666666663" top="0.75" bottom="0.75" header="0.29166666666666669" footer="0.29166666666666669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2020-04-17T10:57:06Z</cp:lastPrinted>
  <dcterms:modified xsi:type="dcterms:W3CDTF">2020-04-17T10:57:38Z</dcterms:modified>
</cp:coreProperties>
</file>