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440" windowHeight="864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I329" i="1"/>
  <c r="I328" i="1" s="1"/>
  <c r="L328" i="1"/>
  <c r="K328" i="1"/>
  <c r="L325" i="1"/>
  <c r="K325" i="1"/>
  <c r="J325" i="1"/>
  <c r="J324" i="1" s="1"/>
  <c r="I325" i="1"/>
  <c r="L324" i="1"/>
  <c r="K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J296" i="1" s="1"/>
  <c r="J295" i="1" s="1"/>
  <c r="I297" i="1"/>
  <c r="L296" i="1"/>
  <c r="K296" i="1"/>
  <c r="L295" i="1"/>
  <c r="K295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I263" i="1" s="1"/>
  <c r="L264" i="1"/>
  <c r="K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L256" i="1"/>
  <c r="K256" i="1"/>
  <c r="I256" i="1"/>
  <c r="L254" i="1"/>
  <c r="K254" i="1"/>
  <c r="J254" i="1"/>
  <c r="J253" i="1" s="1"/>
  <c r="I254" i="1"/>
  <c r="L253" i="1"/>
  <c r="K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I231" i="1" s="1"/>
  <c r="I230" i="1" s="1"/>
  <c r="L232" i="1"/>
  <c r="K232" i="1"/>
  <c r="J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L178" i="1" s="1"/>
  <c r="L177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9" i="1"/>
  <c r="K189" i="1"/>
  <c r="J189" i="1"/>
  <c r="J188" i="1" s="1"/>
  <c r="I189" i="1"/>
  <c r="I188" i="1" s="1"/>
  <c r="L188" i="1"/>
  <c r="K188" i="1"/>
  <c r="L184" i="1"/>
  <c r="K184" i="1"/>
  <c r="J184" i="1"/>
  <c r="J183" i="1" s="1"/>
  <c r="I184" i="1"/>
  <c r="I183" i="1" s="1"/>
  <c r="L183" i="1"/>
  <c r="K183" i="1"/>
  <c r="L181" i="1"/>
  <c r="K181" i="1"/>
  <c r="J181" i="1"/>
  <c r="J180" i="1" s="1"/>
  <c r="J179" i="1" s="1"/>
  <c r="I181" i="1"/>
  <c r="I180" i="1" s="1"/>
  <c r="L180" i="1"/>
  <c r="K180" i="1"/>
  <c r="L179" i="1"/>
  <c r="K179" i="1"/>
  <c r="K178" i="1"/>
  <c r="K177" i="1" s="1"/>
  <c r="L173" i="1"/>
  <c r="K173" i="1"/>
  <c r="J173" i="1"/>
  <c r="J172" i="1" s="1"/>
  <c r="I173" i="1"/>
  <c r="I172" i="1" s="1"/>
  <c r="L172" i="1"/>
  <c r="K172" i="1"/>
  <c r="L168" i="1"/>
  <c r="L167" i="1" s="1"/>
  <c r="L166" i="1" s="1"/>
  <c r="K168" i="1"/>
  <c r="J168" i="1"/>
  <c r="J167" i="1" s="1"/>
  <c r="I168" i="1"/>
  <c r="I167" i="1" s="1"/>
  <c r="I166" i="1" s="1"/>
  <c r="I161" i="1" s="1"/>
  <c r="K167" i="1"/>
  <c r="K166" i="1"/>
  <c r="L164" i="1"/>
  <c r="L163" i="1" s="1"/>
  <c r="L162" i="1" s="1"/>
  <c r="K164" i="1"/>
  <c r="J164" i="1"/>
  <c r="I164" i="1"/>
  <c r="K163" i="1"/>
  <c r="K162" i="1" s="1"/>
  <c r="K161" i="1" s="1"/>
  <c r="J163" i="1"/>
  <c r="I163" i="1"/>
  <c r="J162" i="1"/>
  <c r="I162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J152" i="1" s="1"/>
  <c r="J151" i="1" s="1"/>
  <c r="I154" i="1"/>
  <c r="I153" i="1" s="1"/>
  <c r="I152" i="1" s="1"/>
  <c r="I151" i="1" s="1"/>
  <c r="L153" i="1"/>
  <c r="K153" i="1"/>
  <c r="L152" i="1"/>
  <c r="K152" i="1"/>
  <c r="L151" i="1"/>
  <c r="K151" i="1"/>
  <c r="L148" i="1"/>
  <c r="K148" i="1"/>
  <c r="K147" i="1" s="1"/>
  <c r="K146" i="1" s="1"/>
  <c r="J148" i="1"/>
  <c r="J147" i="1" s="1"/>
  <c r="J146" i="1" s="1"/>
  <c r="I148" i="1"/>
  <c r="I147" i="1" s="1"/>
  <c r="I146" i="1" s="1"/>
  <c r="L147" i="1"/>
  <c r="L146" i="1"/>
  <c r="L144" i="1"/>
  <c r="K144" i="1"/>
  <c r="J144" i="1"/>
  <c r="J143" i="1" s="1"/>
  <c r="I144" i="1"/>
  <c r="I143" i="1" s="1"/>
  <c r="L143" i="1"/>
  <c r="K143" i="1"/>
  <c r="L140" i="1"/>
  <c r="K140" i="1"/>
  <c r="J140" i="1"/>
  <c r="J139" i="1" s="1"/>
  <c r="J138" i="1" s="1"/>
  <c r="I140" i="1"/>
  <c r="I139" i="1" s="1"/>
  <c r="I138" i="1" s="1"/>
  <c r="L139" i="1"/>
  <c r="K139" i="1"/>
  <c r="L138" i="1"/>
  <c r="K138" i="1"/>
  <c r="L135" i="1"/>
  <c r="K135" i="1"/>
  <c r="J135" i="1"/>
  <c r="J134" i="1" s="1"/>
  <c r="J133" i="1" s="1"/>
  <c r="J132" i="1" s="1"/>
  <c r="I135" i="1"/>
  <c r="I134" i="1" s="1"/>
  <c r="I133" i="1" s="1"/>
  <c r="L134" i="1"/>
  <c r="K134" i="1"/>
  <c r="L133" i="1"/>
  <c r="L132" i="1" s="1"/>
  <c r="K133" i="1"/>
  <c r="L130" i="1"/>
  <c r="K130" i="1"/>
  <c r="J130" i="1"/>
  <c r="J129" i="1" s="1"/>
  <c r="J128" i="1" s="1"/>
  <c r="I130" i="1"/>
  <c r="I129" i="1" s="1"/>
  <c r="I128" i="1" s="1"/>
  <c r="L129" i="1"/>
  <c r="K129" i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J112" i="1" s="1"/>
  <c r="J111" i="1" s="1"/>
  <c r="J110" i="1" s="1"/>
  <c r="I113" i="1"/>
  <c r="I112" i="1" s="1"/>
  <c r="I111" i="1" s="1"/>
  <c r="I110" i="1" s="1"/>
  <c r="L112" i="1"/>
  <c r="K112" i="1"/>
  <c r="L111" i="1"/>
  <c r="K111" i="1"/>
  <c r="L110" i="1"/>
  <c r="K110" i="1"/>
  <c r="L107" i="1"/>
  <c r="K107" i="1"/>
  <c r="J107" i="1"/>
  <c r="J106" i="1" s="1"/>
  <c r="I107" i="1"/>
  <c r="I106" i="1" s="1"/>
  <c r="L106" i="1"/>
  <c r="K106" i="1"/>
  <c r="L103" i="1"/>
  <c r="K103" i="1"/>
  <c r="J103" i="1"/>
  <c r="J102" i="1" s="1"/>
  <c r="J101" i="1" s="1"/>
  <c r="I103" i="1"/>
  <c r="I102" i="1" s="1"/>
  <c r="I101" i="1" s="1"/>
  <c r="L102" i="1"/>
  <c r="K102" i="1"/>
  <c r="L101" i="1"/>
  <c r="K101" i="1"/>
  <c r="L98" i="1"/>
  <c r="K98" i="1"/>
  <c r="J98" i="1"/>
  <c r="J97" i="1" s="1"/>
  <c r="J96" i="1" s="1"/>
  <c r="I98" i="1"/>
  <c r="I97" i="1" s="1"/>
  <c r="I96" i="1" s="1"/>
  <c r="L97" i="1"/>
  <c r="K97" i="1"/>
  <c r="L96" i="1"/>
  <c r="K96" i="1"/>
  <c r="L93" i="1"/>
  <c r="K93" i="1"/>
  <c r="J93" i="1"/>
  <c r="J92" i="1" s="1"/>
  <c r="J91" i="1" s="1"/>
  <c r="J90" i="1" s="1"/>
  <c r="I93" i="1"/>
  <c r="I92" i="1" s="1"/>
  <c r="I91" i="1" s="1"/>
  <c r="I90" i="1" s="1"/>
  <c r="L92" i="1"/>
  <c r="K92" i="1"/>
  <c r="L91" i="1"/>
  <c r="K91" i="1"/>
  <c r="L90" i="1"/>
  <c r="K90" i="1"/>
  <c r="L86" i="1"/>
  <c r="K86" i="1"/>
  <c r="J86" i="1"/>
  <c r="I86" i="1"/>
  <c r="I85" i="1" s="1"/>
  <c r="I84" i="1" s="1"/>
  <c r="I83" i="1" s="1"/>
  <c r="L85" i="1"/>
  <c r="K85" i="1"/>
  <c r="J85" i="1"/>
  <c r="J84" i="1" s="1"/>
  <c r="J83" i="1" s="1"/>
  <c r="L84" i="1"/>
  <c r="K84" i="1"/>
  <c r="L83" i="1"/>
  <c r="K83" i="1"/>
  <c r="L81" i="1"/>
  <c r="K81" i="1"/>
  <c r="J81" i="1"/>
  <c r="J80" i="1" s="1"/>
  <c r="J79" i="1" s="1"/>
  <c r="I81" i="1"/>
  <c r="I80" i="1" s="1"/>
  <c r="I79" i="1" s="1"/>
  <c r="L80" i="1"/>
  <c r="K80" i="1"/>
  <c r="L79" i="1"/>
  <c r="K79" i="1"/>
  <c r="L75" i="1"/>
  <c r="K75" i="1"/>
  <c r="J75" i="1"/>
  <c r="J74" i="1" s="1"/>
  <c r="I75" i="1"/>
  <c r="L74" i="1"/>
  <c r="K74" i="1"/>
  <c r="I74" i="1"/>
  <c r="L70" i="1"/>
  <c r="K70" i="1"/>
  <c r="J70" i="1"/>
  <c r="J69" i="1" s="1"/>
  <c r="I70" i="1"/>
  <c r="I69" i="1" s="1"/>
  <c r="L69" i="1"/>
  <c r="K69" i="1"/>
  <c r="L65" i="1"/>
  <c r="K65" i="1"/>
  <c r="J65" i="1"/>
  <c r="J64" i="1" s="1"/>
  <c r="I65" i="1"/>
  <c r="I64" i="1" s="1"/>
  <c r="I63" i="1" s="1"/>
  <c r="I62" i="1" s="1"/>
  <c r="L64" i="1"/>
  <c r="K64" i="1"/>
  <c r="L63" i="1"/>
  <c r="K63" i="1"/>
  <c r="L62" i="1"/>
  <c r="K62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L31" i="1" s="1"/>
  <c r="K40" i="1"/>
  <c r="J40" i="1"/>
  <c r="J39" i="1" s="1"/>
  <c r="J38" i="1" s="1"/>
  <c r="I40" i="1"/>
  <c r="K39" i="1"/>
  <c r="I39" i="1"/>
  <c r="I38" i="1" s="1"/>
  <c r="K38" i="1"/>
  <c r="L36" i="1"/>
  <c r="K36" i="1"/>
  <c r="J36" i="1"/>
  <c r="I36" i="1"/>
  <c r="L34" i="1"/>
  <c r="K34" i="1"/>
  <c r="J34" i="1"/>
  <c r="J33" i="1" s="1"/>
  <c r="J32" i="1" s="1"/>
  <c r="I34" i="1"/>
  <c r="I33" i="1" s="1"/>
  <c r="I32" i="1" s="1"/>
  <c r="L33" i="1"/>
  <c r="K33" i="1"/>
  <c r="L32" i="1"/>
  <c r="K32" i="1"/>
  <c r="K31" i="1" s="1"/>
  <c r="J178" i="1" l="1"/>
  <c r="K132" i="1"/>
  <c r="I132" i="1"/>
  <c r="I31" i="1"/>
  <c r="J231" i="1"/>
  <c r="J230" i="1" s="1"/>
  <c r="J177" i="1" s="1"/>
  <c r="J31" i="1"/>
  <c r="J63" i="1"/>
  <c r="J62" i="1" s="1"/>
  <c r="J166" i="1"/>
  <c r="I179" i="1"/>
  <c r="I208" i="1"/>
  <c r="I296" i="1"/>
  <c r="I295" i="1" s="1"/>
  <c r="K30" i="1"/>
  <c r="K360" i="1" s="1"/>
  <c r="J161" i="1"/>
  <c r="J30" i="1"/>
  <c r="L161" i="1"/>
  <c r="L30" i="1" s="1"/>
  <c r="L360" i="1" s="1"/>
  <c r="I30" i="1" l="1"/>
  <c r="J360" i="1"/>
  <c r="I178" i="1"/>
  <c r="I177" i="1" s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<sst xmlns="http://schemas.openxmlformats.org/spreadsheetml/2006/main" count="385" uniqueCount="241">
  <si>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</si>
  <si>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</si>
  <si>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</si>
  <si>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</si>
  <si>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</si>
  <si>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</si>
  <si>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</si>
  <si>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</si>
  <si>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</si>
  <si>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birželio 30 d.</t>
  </si>
  <si>
    <t/>
  </si>
  <si>
    <t>ketvirtinė</t>
  </si>
  <si>
    <t>(metinė, ketvirtinė)</t>
  </si>
  <si>
    <t>ATASKAITA</t>
  </si>
  <si>
    <t>2018 m. liepos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</si>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</sst>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O42" sqref="O4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1" style="2" customWidth="1"/>
    <col min="11" max="11" width="11.42578125" style="2" customWidth="1"/>
    <col min="12" max="12" width="11.14062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26.2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211500</v>
      </c>
      <c r="J30" s="51">
        <f>SUM(J31+J42+J62+J83+J90+J110+J132+J151+J161)</f>
        <v>125300</v>
      </c>
      <c r="K30" s="52">
        <f>SUM(K31+K42+K62+K83+K90+K110+K132+K151+K161)</f>
        <v>117237.23</v>
      </c>
      <c r="L30" s="51">
        <f>SUM(L31+L42+L62+L83+L90+L110+L132+L151+L161)</f>
        <v>117237.23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172800</v>
      </c>
      <c r="J31" s="51">
        <f>SUM(J32+J38)</f>
        <v>95200</v>
      </c>
      <c r="K31" s="59">
        <f>SUM(K32+K38)</f>
        <v>89742.2</v>
      </c>
      <c r="L31" s="60">
        <f>SUM(L32+L38)</f>
        <v>89742.2</v>
      </c>
    </row>
    <row r="32" spans="1:18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132800</v>
      </c>
      <c r="J32" s="51">
        <f>SUM(J33)</f>
        <v>77700</v>
      </c>
      <c r="K32" s="52">
        <f>SUM(K33)</f>
        <v>72423.289999999994</v>
      </c>
      <c r="L32" s="51">
        <f>SUM(L33)</f>
        <v>72423.289999999994</v>
      </c>
      <c r="Q32" s="66"/>
      <c r="R32" s="9"/>
    </row>
    <row r="33" spans="1:19" ht="0.7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132800</v>
      </c>
      <c r="J33" s="51">
        <f t="shared" ref="J33:L34" si="0">SUM(J34)</f>
        <v>77700</v>
      </c>
      <c r="K33" s="51">
        <f t="shared" si="0"/>
        <v>72423.289999999994</v>
      </c>
      <c r="L33" s="51">
        <f t="shared" si="0"/>
        <v>72423.289999999994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132800</v>
      </c>
      <c r="J34" s="52">
        <f t="shared" si="0"/>
        <v>77700</v>
      </c>
      <c r="K34" s="52">
        <f t="shared" si="0"/>
        <v>72423.289999999994</v>
      </c>
      <c r="L34" s="52">
        <f t="shared" si="0"/>
        <v>72423.289999999994</v>
      </c>
      <c r="Q34" s="66"/>
      <c r="R34" s="66"/>
    </row>
    <row r="35" spans="1:19" ht="13.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132800</v>
      </c>
      <c r="J35" s="71">
        <v>77700</v>
      </c>
      <c r="K35" s="71">
        <v>72423.289999999994</v>
      </c>
      <c r="L35" s="71">
        <v>72423.289999999994</v>
      </c>
      <c r="Q35" s="66"/>
      <c r="R35" s="66"/>
    </row>
    <row r="36" spans="1:19" ht="0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40000</v>
      </c>
      <c r="J38" s="51">
        <f t="shared" si="1"/>
        <v>17500</v>
      </c>
      <c r="K38" s="52">
        <f t="shared" si="1"/>
        <v>17318.91</v>
      </c>
      <c r="L38" s="51">
        <f t="shared" si="1"/>
        <v>17318.91</v>
      </c>
      <c r="Q38" s="66"/>
      <c r="R38" s="66"/>
    </row>
    <row r="39" spans="1:19" ht="0.7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40000</v>
      </c>
      <c r="J39" s="51">
        <f t="shared" si="1"/>
        <v>17500</v>
      </c>
      <c r="K39" s="51">
        <f t="shared" si="1"/>
        <v>17318.91</v>
      </c>
      <c r="L39" s="51">
        <f t="shared" si="1"/>
        <v>17318.91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40000</v>
      </c>
      <c r="J40" s="51">
        <f t="shared" si="1"/>
        <v>17500</v>
      </c>
      <c r="K40" s="51">
        <f t="shared" si="1"/>
        <v>17318.91</v>
      </c>
      <c r="L40" s="51">
        <f t="shared" si="1"/>
        <v>17318.91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40000</v>
      </c>
      <c r="J41" s="71">
        <v>17500</v>
      </c>
      <c r="K41" s="71">
        <v>17318.91</v>
      </c>
      <c r="L41" s="71">
        <v>17318.91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38200</v>
      </c>
      <c r="J42" s="76">
        <f t="shared" si="2"/>
        <v>29600</v>
      </c>
      <c r="K42" s="75">
        <f t="shared" si="2"/>
        <v>27275.79</v>
      </c>
      <c r="L42" s="75">
        <f t="shared" si="2"/>
        <v>27275.79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38200</v>
      </c>
      <c r="J43" s="52">
        <f t="shared" si="2"/>
        <v>29600</v>
      </c>
      <c r="K43" s="51">
        <f t="shared" si="2"/>
        <v>27275.79</v>
      </c>
      <c r="L43" s="52">
        <f t="shared" si="2"/>
        <v>27275.79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38200</v>
      </c>
      <c r="J44" s="52">
        <f t="shared" si="2"/>
        <v>29600</v>
      </c>
      <c r="K44" s="60">
        <f t="shared" si="2"/>
        <v>27275.79</v>
      </c>
      <c r="L44" s="60">
        <f t="shared" si="2"/>
        <v>27275.79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38200</v>
      </c>
      <c r="J45" s="82">
        <f>SUM(J46:J61)</f>
        <v>29600</v>
      </c>
      <c r="K45" s="83">
        <f>SUM(K46:K61)</f>
        <v>27275.79</v>
      </c>
      <c r="L45" s="83">
        <f>SUM(L46:L61)</f>
        <v>27275.79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1000</v>
      </c>
      <c r="J46" s="71">
        <v>600</v>
      </c>
      <c r="K46" s="71">
        <v>315.20999999999998</v>
      </c>
      <c r="L46" s="71">
        <v>315.20999999999998</v>
      </c>
      <c r="Q46" s="66"/>
      <c r="R46" s="66"/>
      <c r="S46" s="9"/>
    </row>
    <row r="47" spans="1:19" ht="22.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>
        <v>1200</v>
      </c>
      <c r="J48" s="71">
        <v>600</v>
      </c>
      <c r="K48" s="71">
        <v>432.15</v>
      </c>
      <c r="L48" s="71">
        <v>432.15</v>
      </c>
      <c r="Q48" s="66"/>
      <c r="R48" s="66"/>
      <c r="S48" s="9"/>
    </row>
    <row r="49" spans="1:19" ht="24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6400</v>
      </c>
      <c r="J49" s="71">
        <v>5000</v>
      </c>
      <c r="K49" s="71">
        <v>4999.97</v>
      </c>
      <c r="L49" s="71">
        <v>4999.97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>
        <v>300</v>
      </c>
      <c r="J50" s="71">
        <v>300</v>
      </c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>
        <v>100</v>
      </c>
      <c r="J51" s="71">
        <v>100</v>
      </c>
      <c r="K51" s="71">
        <v>28.7</v>
      </c>
      <c r="L51" s="71">
        <v>28.7</v>
      </c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3.2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4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>
        <v>2000</v>
      </c>
      <c r="J54" s="71">
        <v>1100</v>
      </c>
      <c r="K54" s="71">
        <v>722.71</v>
      </c>
      <c r="L54" s="71">
        <v>722.71</v>
      </c>
      <c r="Q54" s="66"/>
      <c r="R54" s="66"/>
      <c r="S54" s="9"/>
    </row>
    <row r="55" spans="1:19" ht="13.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>
        <v>700</v>
      </c>
      <c r="J55" s="71">
        <v>400</v>
      </c>
      <c r="K55" s="71">
        <v>252.83</v>
      </c>
      <c r="L55" s="71">
        <v>252.83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23200</v>
      </c>
      <c r="J57" s="71">
        <v>19000</v>
      </c>
      <c r="K57" s="71">
        <v>18603.47</v>
      </c>
      <c r="L57" s="71">
        <v>18603.47</v>
      </c>
      <c r="Q57" s="66"/>
      <c r="R57" s="66"/>
      <c r="S57" s="9"/>
    </row>
    <row r="58" spans="1:19" ht="19.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2000</v>
      </c>
      <c r="J60" s="71">
        <v>1500</v>
      </c>
      <c r="K60" s="71">
        <v>1076.71</v>
      </c>
      <c r="L60" s="71">
        <v>1076.71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1300</v>
      </c>
      <c r="J61" s="71">
        <v>1000</v>
      </c>
      <c r="K61" s="71">
        <v>844.04</v>
      </c>
      <c r="L61" s="71">
        <v>844.04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2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500</v>
      </c>
      <c r="J132" s="101">
        <f>SUM(J133+J138+J146)</f>
        <v>500</v>
      </c>
      <c r="K132" s="52">
        <f>SUM(K133+K138+K146)</f>
        <v>219.24</v>
      </c>
      <c r="L132" s="51">
        <f>SUM(L133+L138+L146)</f>
        <v>219.24</v>
      </c>
    </row>
    <row r="133" spans="1:12" ht="13.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3.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0.7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500</v>
      </c>
      <c r="J146" s="101">
        <f t="shared" si="15"/>
        <v>500</v>
      </c>
      <c r="K146" s="52">
        <f t="shared" si="15"/>
        <v>219.24</v>
      </c>
      <c r="L146" s="51">
        <f t="shared" si="15"/>
        <v>219.24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500</v>
      </c>
      <c r="J147" s="125">
        <f t="shared" si="15"/>
        <v>500</v>
      </c>
      <c r="K147" s="83">
        <f t="shared" si="15"/>
        <v>219.24</v>
      </c>
      <c r="L147" s="82">
        <f t="shared" si="15"/>
        <v>219.24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500</v>
      </c>
      <c r="J148" s="101">
        <f>SUM(J149:J150)</f>
        <v>500</v>
      </c>
      <c r="K148" s="52">
        <f>SUM(K149:K150)</f>
        <v>219.24</v>
      </c>
      <c r="L148" s="51">
        <f>SUM(L149:L150)</f>
        <v>219.24</v>
      </c>
    </row>
    <row r="149" spans="1:12" ht="14.2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>
        <v>500</v>
      </c>
      <c r="J149" s="126">
        <v>500</v>
      </c>
      <c r="K149" s="126">
        <v>219.24</v>
      </c>
      <c r="L149" s="126">
        <v>219.24</v>
      </c>
    </row>
    <row r="150" spans="1:12" ht="13.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3.25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6.2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3.7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1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3.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3.2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3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37.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.2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1.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.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211500</v>
      </c>
      <c r="J360" s="120">
        <f>SUM(J30+J177)</f>
        <v>125300</v>
      </c>
      <c r="K360" s="120">
        <f>SUM(K30+K177)</f>
        <v>117237.23</v>
      </c>
      <c r="L360" s="120">
        <f>SUM(L30+L177)</f>
        <v>117237.23</v>
      </c>
    </row>
    <row r="361" spans="1:13" ht="9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cp:lastPrinted>2018-09-21T17:24:04Z</cp:lastPrinted>
  <dcterms:modified xsi:type="dcterms:W3CDTF">2018-09-21T17:24:37Z</dcterms:modified>
</cp:coreProperties>
</file>