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1215CAEE-1E75-46FB-B234-D8A23A8CBF2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L327" i="1" s="1"/>
  <c r="K355" i="1"/>
  <c r="K327" i="1" s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J341" i="1" s="1"/>
  <c r="I342" i="1"/>
  <c r="L341" i="1"/>
  <c r="K341" i="1"/>
  <c r="I341" i="1"/>
  <c r="L338" i="1"/>
  <c r="K338" i="1"/>
  <c r="J338" i="1"/>
  <c r="I338" i="1"/>
  <c r="I337" i="1" s="1"/>
  <c r="I327" i="1" s="1"/>
  <c r="L337" i="1"/>
  <c r="K337" i="1"/>
  <c r="J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4" i="1"/>
  <c r="K324" i="1"/>
  <c r="J324" i="1"/>
  <c r="J323" i="1" s="1"/>
  <c r="I324" i="1"/>
  <c r="L323" i="1"/>
  <c r="K323" i="1"/>
  <c r="I323" i="1"/>
  <c r="L321" i="1"/>
  <c r="K321" i="1"/>
  <c r="J321" i="1"/>
  <c r="J320" i="1" s="1"/>
  <c r="I321" i="1"/>
  <c r="I320" i="1" s="1"/>
  <c r="L320" i="1"/>
  <c r="K320" i="1"/>
  <c r="L318" i="1"/>
  <c r="K318" i="1"/>
  <c r="J318" i="1"/>
  <c r="J317" i="1" s="1"/>
  <c r="I318" i="1"/>
  <c r="I317" i="1" s="1"/>
  <c r="L317" i="1"/>
  <c r="K317" i="1"/>
  <c r="L314" i="1"/>
  <c r="K314" i="1"/>
  <c r="J314" i="1"/>
  <c r="J313" i="1" s="1"/>
  <c r="I314" i="1"/>
  <c r="L313" i="1"/>
  <c r="K313" i="1"/>
  <c r="I313" i="1"/>
  <c r="L310" i="1"/>
  <c r="K310" i="1"/>
  <c r="J310" i="1"/>
  <c r="J309" i="1" s="1"/>
  <c r="I310" i="1"/>
  <c r="L309" i="1"/>
  <c r="K309" i="1"/>
  <c r="I309" i="1"/>
  <c r="L306" i="1"/>
  <c r="K306" i="1"/>
  <c r="J306" i="1"/>
  <c r="J305" i="1" s="1"/>
  <c r="I306" i="1"/>
  <c r="L305" i="1"/>
  <c r="K305" i="1"/>
  <c r="I305" i="1"/>
  <c r="L302" i="1"/>
  <c r="K302" i="1"/>
  <c r="J302" i="1"/>
  <c r="I302" i="1"/>
  <c r="L299" i="1"/>
  <c r="K299" i="1"/>
  <c r="J299" i="1"/>
  <c r="I299" i="1"/>
  <c r="L297" i="1"/>
  <c r="K297" i="1"/>
  <c r="K296" i="1" s="1"/>
  <c r="K295" i="1" s="1"/>
  <c r="J297" i="1"/>
  <c r="I297" i="1"/>
  <c r="I296" i="1" s="1"/>
  <c r="I295" i="1" s="1"/>
  <c r="L296" i="1"/>
  <c r="L295" i="1" s="1"/>
  <c r="J296" i="1"/>
  <c r="L291" i="1"/>
  <c r="K291" i="1"/>
  <c r="J291" i="1"/>
  <c r="J290" i="1" s="1"/>
  <c r="I291" i="1"/>
  <c r="I290" i="1" s="1"/>
  <c r="L290" i="1"/>
  <c r="K290" i="1"/>
  <c r="L288" i="1"/>
  <c r="K288" i="1"/>
  <c r="J288" i="1"/>
  <c r="J287" i="1" s="1"/>
  <c r="I288" i="1"/>
  <c r="I287" i="1" s="1"/>
  <c r="L287" i="1"/>
  <c r="K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I280" i="1" s="1"/>
  <c r="L280" i="1"/>
  <c r="K280" i="1"/>
  <c r="J280" i="1"/>
  <c r="L277" i="1"/>
  <c r="K277" i="1"/>
  <c r="J277" i="1"/>
  <c r="J276" i="1" s="1"/>
  <c r="I277" i="1"/>
  <c r="I276" i="1" s="1"/>
  <c r="L276" i="1"/>
  <c r="K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L263" i="1"/>
  <c r="K263" i="1"/>
  <c r="J263" i="1"/>
  <c r="L262" i="1"/>
  <c r="K262" i="1"/>
  <c r="L259" i="1"/>
  <c r="K259" i="1"/>
  <c r="J259" i="1"/>
  <c r="J258" i="1" s="1"/>
  <c r="I259" i="1"/>
  <c r="I258" i="1" s="1"/>
  <c r="L258" i="1"/>
  <c r="K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L248" i="1"/>
  <c r="K248" i="1"/>
  <c r="I248" i="1"/>
  <c r="L245" i="1"/>
  <c r="K245" i="1"/>
  <c r="J245" i="1"/>
  <c r="J244" i="1" s="1"/>
  <c r="I245" i="1"/>
  <c r="L244" i="1"/>
  <c r="K244" i="1"/>
  <c r="I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K232" i="1"/>
  <c r="J232" i="1"/>
  <c r="J231" i="1" s="1"/>
  <c r="J230" i="1" s="1"/>
  <c r="I232" i="1"/>
  <c r="I231" i="1" s="1"/>
  <c r="L231" i="1"/>
  <c r="K231" i="1"/>
  <c r="L230" i="1"/>
  <c r="K230" i="1"/>
  <c r="L229" i="1"/>
  <c r="K229" i="1"/>
  <c r="L225" i="1"/>
  <c r="K225" i="1"/>
  <c r="J225" i="1"/>
  <c r="J224" i="1" s="1"/>
  <c r="J223" i="1" s="1"/>
  <c r="I225" i="1"/>
  <c r="I224" i="1" s="1"/>
  <c r="I223" i="1" s="1"/>
  <c r="L224" i="1"/>
  <c r="K224" i="1"/>
  <c r="L223" i="1"/>
  <c r="K223" i="1"/>
  <c r="L221" i="1"/>
  <c r="K221" i="1"/>
  <c r="J221" i="1"/>
  <c r="J220" i="1" s="1"/>
  <c r="J219" i="1" s="1"/>
  <c r="I221" i="1"/>
  <c r="I220" i="1" s="1"/>
  <c r="I219" i="1" s="1"/>
  <c r="L220" i="1"/>
  <c r="K220" i="1"/>
  <c r="L219" i="1"/>
  <c r="K219" i="1"/>
  <c r="L212" i="1"/>
  <c r="K212" i="1"/>
  <c r="J212" i="1"/>
  <c r="J211" i="1" s="1"/>
  <c r="I212" i="1"/>
  <c r="L211" i="1"/>
  <c r="K211" i="1"/>
  <c r="I211" i="1"/>
  <c r="L209" i="1"/>
  <c r="K209" i="1"/>
  <c r="J209" i="1"/>
  <c r="J208" i="1" s="1"/>
  <c r="I209" i="1"/>
  <c r="L208" i="1"/>
  <c r="K208" i="1"/>
  <c r="I208" i="1"/>
  <c r="I207" i="1" s="1"/>
  <c r="L207" i="1"/>
  <c r="K207" i="1"/>
  <c r="L202" i="1"/>
  <c r="K202" i="1"/>
  <c r="J202" i="1"/>
  <c r="J201" i="1" s="1"/>
  <c r="J200" i="1" s="1"/>
  <c r="I202" i="1"/>
  <c r="I201" i="1" s="1"/>
  <c r="I200" i="1" s="1"/>
  <c r="L201" i="1"/>
  <c r="K201" i="1"/>
  <c r="K200" i="1" s="1"/>
  <c r="L200" i="1"/>
  <c r="L198" i="1"/>
  <c r="K198" i="1"/>
  <c r="J198" i="1"/>
  <c r="J197" i="1" s="1"/>
  <c r="I198" i="1"/>
  <c r="I197" i="1" s="1"/>
  <c r="L197" i="1"/>
  <c r="K197" i="1"/>
  <c r="L193" i="1"/>
  <c r="K193" i="1"/>
  <c r="J193" i="1"/>
  <c r="J192" i="1" s="1"/>
  <c r="I193" i="1"/>
  <c r="L192" i="1"/>
  <c r="K192" i="1"/>
  <c r="I192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I182" i="1" s="1"/>
  <c r="L182" i="1"/>
  <c r="K182" i="1"/>
  <c r="J182" i="1"/>
  <c r="L180" i="1"/>
  <c r="K180" i="1"/>
  <c r="K179" i="1" s="1"/>
  <c r="K178" i="1" s="1"/>
  <c r="J180" i="1"/>
  <c r="I180" i="1"/>
  <c r="I179" i="1" s="1"/>
  <c r="L179" i="1"/>
  <c r="J179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J166" i="1"/>
  <c r="J165" i="1" s="1"/>
  <c r="L165" i="1"/>
  <c r="L160" i="1" s="1"/>
  <c r="K165" i="1"/>
  <c r="K160" i="1" s="1"/>
  <c r="L163" i="1"/>
  <c r="K163" i="1"/>
  <c r="J163" i="1"/>
  <c r="J162" i="1" s="1"/>
  <c r="J161" i="1" s="1"/>
  <c r="J160" i="1" s="1"/>
  <c r="I163" i="1"/>
  <c r="I162" i="1" s="1"/>
  <c r="I161" i="1" s="1"/>
  <c r="L162" i="1"/>
  <c r="K162" i="1"/>
  <c r="L161" i="1"/>
  <c r="K161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I152" i="1" s="1"/>
  <c r="L152" i="1"/>
  <c r="K152" i="1"/>
  <c r="J152" i="1"/>
  <c r="J151" i="1" s="1"/>
  <c r="J150" i="1" s="1"/>
  <c r="L151" i="1"/>
  <c r="K151" i="1"/>
  <c r="L150" i="1"/>
  <c r="K150" i="1"/>
  <c r="L147" i="1"/>
  <c r="K147" i="1"/>
  <c r="J147" i="1"/>
  <c r="I147" i="1"/>
  <c r="I146" i="1" s="1"/>
  <c r="I145" i="1" s="1"/>
  <c r="L146" i="1"/>
  <c r="K146" i="1"/>
  <c r="K145" i="1" s="1"/>
  <c r="J146" i="1"/>
  <c r="J145" i="1" s="1"/>
  <c r="L145" i="1"/>
  <c r="L143" i="1"/>
  <c r="K143" i="1"/>
  <c r="J143" i="1"/>
  <c r="J142" i="1" s="1"/>
  <c r="I143" i="1"/>
  <c r="I142" i="1" s="1"/>
  <c r="L142" i="1"/>
  <c r="K142" i="1"/>
  <c r="L139" i="1"/>
  <c r="K139" i="1"/>
  <c r="J139" i="1"/>
  <c r="I139" i="1"/>
  <c r="I138" i="1" s="1"/>
  <c r="I137" i="1" s="1"/>
  <c r="L138" i="1"/>
  <c r="L137" i="1" s="1"/>
  <c r="K138" i="1"/>
  <c r="J138" i="1"/>
  <c r="J137" i="1" s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 s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K123" i="1" s="1"/>
  <c r="K109" i="1" s="1"/>
  <c r="L123" i="1"/>
  <c r="L109" i="1" s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I111" i="1" s="1"/>
  <c r="I110" i="1" s="1"/>
  <c r="I109" i="1" s="1"/>
  <c r="L111" i="1"/>
  <c r="K111" i="1"/>
  <c r="L110" i="1"/>
  <c r="K110" i="1"/>
  <c r="L106" i="1"/>
  <c r="K106" i="1"/>
  <c r="J106" i="1"/>
  <c r="J105" i="1" s="1"/>
  <c r="I106" i="1"/>
  <c r="I105" i="1" s="1"/>
  <c r="L105" i="1"/>
  <c r="K105" i="1"/>
  <c r="L102" i="1"/>
  <c r="K102" i="1"/>
  <c r="J102" i="1"/>
  <c r="I102" i="1"/>
  <c r="I101" i="1" s="1"/>
  <c r="I100" i="1" s="1"/>
  <c r="L101" i="1"/>
  <c r="K101" i="1"/>
  <c r="J101" i="1"/>
  <c r="J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J91" i="1" s="1"/>
  <c r="J90" i="1" s="1"/>
  <c r="J89" i="1" s="1"/>
  <c r="I92" i="1"/>
  <c r="I91" i="1" s="1"/>
  <c r="I90" i="1" s="1"/>
  <c r="L91" i="1"/>
  <c r="K91" i="1"/>
  <c r="L90" i="1"/>
  <c r="K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L83" i="1"/>
  <c r="K83" i="1"/>
  <c r="L82" i="1"/>
  <c r="K82" i="1"/>
  <c r="I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J61" i="1" s="1"/>
  <c r="I62" i="1"/>
  <c r="L61" i="1"/>
  <c r="K61" i="1"/>
  <c r="I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I40" i="1"/>
  <c r="L39" i="1"/>
  <c r="K39" i="1"/>
  <c r="J39" i="1"/>
  <c r="J38" i="1" s="1"/>
  <c r="I39" i="1"/>
  <c r="I38" i="1" s="1"/>
  <c r="L38" i="1"/>
  <c r="K38" i="1"/>
  <c r="L36" i="1"/>
  <c r="K36" i="1"/>
  <c r="J36" i="1"/>
  <c r="I36" i="1"/>
  <c r="L34" i="1"/>
  <c r="K34" i="1"/>
  <c r="K33" i="1" s="1"/>
  <c r="K32" i="1" s="1"/>
  <c r="K31" i="1" s="1"/>
  <c r="J34" i="1"/>
  <c r="J33" i="1" s="1"/>
  <c r="J32" i="1" s="1"/>
  <c r="I34" i="1"/>
  <c r="L33" i="1"/>
  <c r="L32" i="1" s="1"/>
  <c r="L31" i="1" s="1"/>
  <c r="I33" i="1"/>
  <c r="I32" i="1" s="1"/>
  <c r="I31" i="1" l="1"/>
  <c r="K131" i="1"/>
  <c r="L131" i="1"/>
  <c r="K30" i="1"/>
  <c r="L30" i="1"/>
  <c r="I165" i="1"/>
  <c r="L178" i="1"/>
  <c r="I178" i="1"/>
  <c r="J178" i="1"/>
  <c r="L177" i="1"/>
  <c r="K177" i="1"/>
  <c r="I177" i="1"/>
  <c r="K294" i="1"/>
  <c r="L294" i="1"/>
  <c r="I294" i="1"/>
  <c r="J31" i="1"/>
  <c r="J295" i="1"/>
  <c r="I131" i="1"/>
  <c r="I262" i="1"/>
  <c r="I89" i="1"/>
  <c r="J131" i="1"/>
  <c r="I151" i="1"/>
  <c r="I150" i="1" s="1"/>
  <c r="I160" i="1"/>
  <c r="J207" i="1"/>
  <c r="I230" i="1"/>
  <c r="J262" i="1"/>
  <c r="J229" i="1" s="1"/>
  <c r="J327" i="1"/>
  <c r="I30" i="1" l="1"/>
  <c r="J30" i="1"/>
  <c r="L176" i="1"/>
  <c r="L359" i="1" s="1"/>
  <c r="J177" i="1"/>
  <c r="K176" i="1"/>
  <c r="K359" i="1" s="1"/>
  <c r="I229" i="1"/>
  <c r="I176" i="1" s="1"/>
  <c r="J294" i="1"/>
  <c r="J176" i="1" s="1"/>
  <c r="J359" i="1" s="1"/>
  <c r="I359" i="1" l="1"/>
</calcChain>
</file>

<file path=xl/sharedStrings.xml><?xml version="1.0" encoding="utf-8"?>
<sst xmlns="http://schemas.openxmlformats.org/spreadsheetml/2006/main" count="384" uniqueCount="240">
  <si>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</si>
  <si>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</si>
  <si>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</si>
  <si>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</si>
  <si>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</si>
  <si>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</si>
  <si>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</si>
  <si>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</si>
  <si>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</si>
  <si>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kovo 31 d.</t>
  </si>
  <si>
    <t>ketvirtinė</t>
  </si>
  <si>
    <t>(metinė, ketvirtinė)</t>
  </si>
  <si>
    <t>ATASKAITA</t>
  </si>
  <si>
    <t>2019 m. balandžio 12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</si>
  <si>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</si>
  <si>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</si>
  <si>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</si>
  <si>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</si>
  <si>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</si>
  <si>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</si>
  <si>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</si>
  <si>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</si>
  <si>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</si>
  <si>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</si>
  <si>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</si>
  <si>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</si>
  <si>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</si>
  <si>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</si>
  <si>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</si>
  <si>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</si>
  <si>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</si>
  <si>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</si>
  <si>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</si>
  <si>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</si>
  <si>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</si>
  <si>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</si>
  <si>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</si>
  <si>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</si>
  <si>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</si>
  <si>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</si>
  <si>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</si>
  <si>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</si>
  <si>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</si>
  <si>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</si>
  <si>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</si>
  <si>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</si>
  <si>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</si>
  <si>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</si>
  <si>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</si>
  <si>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</si>
  <si>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</si>
  <si>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</si>
  <si>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</si>
  <si>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</si>
  <si>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</si>
  <si>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</si>
  <si>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</si>
  <si>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</si>
  <si>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</si>
  <si>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</si>
  <si>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</si>
  <si>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</si>
  <si>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</si>
  <si>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</si>
  <si>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</si>
  <si>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</si>
  <si>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</si>
  <si>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</si>
  <si>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</si>
  <si>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</si>
  <si>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</si>
  <si>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</si>
  <si>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</si>
  <si>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</si>
  <si>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</si>
  <si>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</si>
  <si>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</si>
  <si>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</si>
  <si>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</si>
  <si>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</si>
  <si>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</si>
  <si>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</si>
  <si>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</si>
  <si>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</si>
  <si>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</si>
  <si>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</si>
  <si>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</si>
  <si>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</si>
  <si>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</si>
  <si>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</si>
  <si>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</si>
  <si>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</si>
  <si>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</si>
  <si>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</si>
  <si>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</si>
  <si>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</si>
  <si>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</si>
  <si>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</si>
  <si>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</si>
  <si>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</si>
  <si>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</si>
  <si>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</si>
  <si>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</si>
  <si>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</si>
  <si>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</si>
  <si>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</si>
  <si>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</si>
  <si>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</si>
  <si>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</si>
  <si>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</si>
  <si>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</si>
  <si>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</si>
  <si>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</si>
  <si>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</si>
  <si>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</si>
  <si>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</si>
  <si>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</si>
  <si>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</si>
  <si>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</si>
  <si>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</si>
  <si>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</si>
  <si>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</si>
  <si>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</si>
  <si>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</si>
  <si>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</si>
  <si>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</si>
  <si>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</si>
  <si>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</si>
  <si>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</si>
  <si>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</si>
  <si>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</si>
  <si>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</si>
  <si>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</si>
  <si>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</si>
  <si>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</si>
  <si>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</si>
  <si>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</si>
  <si>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</si>
  <si>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</si>
  <si>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</si>
  <si>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</si>
  <si>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</si>
  <si>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</si>
  <si>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</si>
  <si>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</si>
  <si>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</si>
  <si>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</si>
  <si>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</si>
  <si>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</si>
  <si>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</si>
  <si>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</si>
  <si>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</si>
  <si>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</si>
  <si>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</si>
  <si>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</si>
  <si>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</si>
  <si>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</si>
  <si>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</si>
  <si>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</si>
  <si>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</si>
  <si>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</si>
  <si>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</si>
  <si>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</si>
  <si>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</si>
  <si>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</si>
  <si>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</si>
  <si>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</si>
  <si>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</si>
  <si>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</si>
  <si>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</si>
  <si>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</si>
  <si>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</si>
  <si>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</si>
  <si>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</si>
  <si>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</si>
  <si>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</si>
  <si>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</si>
  <si>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</si>
  <si>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</si>
  <si>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</si>
  <si>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</si>
  <si>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</si>
  <si>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</si>
  <si>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</si>
  <si>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</si>
  <si>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</si>
  <si>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</si>
  <si>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</si>
  <si>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</si>
  <si>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</si>
  <si>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</si>
  <si>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</si>
  <si>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</si>
  <si>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</si>
  <si>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</si>
  <si>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</si>
  <si>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</si>
  <si>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</si>
  <si>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</si>
  <si>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</si>
  <si>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</si>
  <si>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</si>
  <si>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</si>
  <si>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</si>
  <si>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</si>
  <si>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</si>
  <si>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</si>
  <si>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</si>
  <si>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</si>
  <si>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</si>
  <si>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</si>
  <si>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</si>
  <si>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</si>
  <si>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</si>
  <si>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</si>
  <si>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</si>
  <si>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</si>
  <si>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</si>
  <si>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</si>
  <si>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</si>
  <si>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</si>
  <si>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</si>
  <si>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</si>
  <si>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</si>
  <si>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</si>
  <si>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</si>
  <si>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</si>
  <si>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</si>
  <si>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</si>
  <si>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</si>
  <si>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</si>
  <si>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</si>
  <si>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</si>
  <si>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Švietimo paslaugų užtikrinimas ir gerinimas</t>
  </si>
  <si>
    <t>O</t>
  </si>
  <si>
    <t>O9</t>
  </si>
  <si>
    <t>O2</t>
  </si>
  <si>
    <t>O1</t>
  </si>
  <si>
    <t xml:space="preserve"> Ed</t>
  </si>
  <si>
    <t xml:space="preserve">Vyr.buhalterė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</si>
</sst>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1" fillId="0" borderId="0" xfId="1" applyFont="1" applyFill="1" applyBorder="1" applyAlignment="1" applyProtection="1">
      <alignment vertical="center"/>
    </xf>
    <xf numFmtId="0" fontId="182" fillId="0" borderId="0" xfId="1" applyFont="1" applyFill="1" applyBorder="1" applyAlignment="1" applyProtection="1">
      <alignment vertical="top"/>
    </xf>
    <xf numFmtId="0" fontId="183" fillId="0" borderId="0" xfId="1" applyFont="1" applyFill="1" applyBorder="1" applyAlignment="1" applyProtection="1"/>
    <xf numFmtId="0" fontId="184" fillId="0" borderId="0" xfId="1" applyFont="1" applyFill="1" applyBorder="1" applyAlignment="1" applyProtection="1">
      <alignment horizontal="center" vertical="top"/>
    </xf>
    <xf numFmtId="0" fontId="185" fillId="0" borderId="0" xfId="1" applyFont="1" applyFill="1" applyBorder="1" applyAlignment="1" applyProtection="1">
      <alignment horizontal="center" vertical="top"/>
    </xf>
    <xf numFmtId="0" fontId="186" fillId="0" borderId="2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/>
    </xf>
    <xf numFmtId="0" fontId="190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4" fillId="0" borderId="0" xfId="1" applyFont="1" applyFill="1" applyBorder="1" applyAlignment="1" applyProtection="1">
      <alignment horizontal="center" vertical="top"/>
    </xf>
    <xf numFmtId="0" fontId="187" fillId="0" borderId="7" xfId="1" applyFont="1" applyFill="1" applyBorder="1" applyAlignment="1" applyProtection="1">
      <alignment horizontal="center" vertical="top" wrapText="1"/>
    </xf>
    <xf numFmtId="0" fontId="188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0" fillId="0" borderId="2" xfId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0" fontId="67" fillId="0" borderId="2" xfId="1" applyFont="1" applyFill="1" applyBorder="1" applyAlignment="1" applyProtection="1"/>
    <xf numFmtId="164" fontId="3" fillId="0" borderId="0" xfId="1" applyNumberFormat="1" applyFont="1" applyFill="1" applyBorder="1" applyAlignment="1" applyProtection="1">
      <alignment horizontal="right" vertical="center"/>
    </xf>
    <xf numFmtId="0" fontId="3" fillId="0" borderId="2" xfId="1" applyFont="1" applyFill="1" applyBorder="1" applyAlignment="1" applyProtection="1"/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60" colorId="9" workbookViewId="0">
      <selection activeCell="N364" sqref="N364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" style="2" customWidth="1"/>
    <col min="9" max="9" width="11.140625" style="2" customWidth="1"/>
    <col min="10" max="10" width="8.42578125" style="2" customWidth="1"/>
    <col min="11" max="11" width="11.140625" style="2" customWidth="1"/>
    <col min="12" max="12" width="11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7" t="s">
        <v>7</v>
      </c>
      <c r="B7" s="168"/>
      <c r="C7" s="168"/>
      <c r="D7" s="168"/>
      <c r="E7" s="168"/>
      <c r="F7" s="169"/>
      <c r="G7" s="168"/>
      <c r="H7" s="168"/>
      <c r="I7" s="168"/>
      <c r="J7" s="168"/>
      <c r="K7" s="168"/>
      <c r="L7" s="168"/>
    </row>
    <row r="8" spans="1:13" ht="14.25" customHeight="1" x14ac:dyDescent="0.25">
      <c r="A8" s="13"/>
      <c r="B8" s="14"/>
      <c r="C8" s="14"/>
      <c r="D8" s="14"/>
      <c r="E8" s="14"/>
      <c r="F8" s="15"/>
      <c r="G8" s="170" t="s">
        <v>8</v>
      </c>
      <c r="H8" s="170"/>
      <c r="I8" s="170"/>
      <c r="J8" s="170"/>
      <c r="K8" s="170"/>
      <c r="L8" s="14"/>
    </row>
    <row r="9" spans="1:13" ht="16.5" customHeight="1" x14ac:dyDescent="0.25">
      <c r="A9" s="171" t="s">
        <v>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3" ht="15.75" customHeight="1" x14ac:dyDescent="0.25">
      <c r="G10" s="172" t="s">
        <v>10</v>
      </c>
      <c r="H10" s="172"/>
      <c r="I10" s="172"/>
      <c r="J10" s="172"/>
      <c r="K10" s="172"/>
    </row>
    <row r="11" spans="1:13" ht="12" customHeight="1" x14ac:dyDescent="0.25">
      <c r="G11" s="173" t="s">
        <v>11</v>
      </c>
      <c r="H11" s="173"/>
      <c r="I11" s="173"/>
      <c r="J11" s="173"/>
      <c r="K11" s="173"/>
    </row>
    <row r="12" spans="1:13" ht="9" customHeight="1" x14ac:dyDescent="0.25"/>
    <row r="13" spans="1:13" ht="12" customHeight="1" x14ac:dyDescent="0.25">
      <c r="B13" s="171" t="s">
        <v>12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1:13" ht="12" customHeight="1" x14ac:dyDescent="0.25">
      <c r="K14" s="3"/>
      <c r="L14" s="3"/>
    </row>
    <row r="15" spans="1:13" ht="12.75" customHeight="1" x14ac:dyDescent="0.25">
      <c r="G15" s="174" t="s">
        <v>13</v>
      </c>
      <c r="H15" s="174"/>
      <c r="I15" s="174"/>
      <c r="J15" s="174"/>
      <c r="K15" s="174"/>
    </row>
    <row r="16" spans="1:13" ht="11.25" customHeight="1" x14ac:dyDescent="0.25">
      <c r="G16" s="202" t="s">
        <v>14</v>
      </c>
      <c r="H16" s="202"/>
      <c r="I16" s="202"/>
      <c r="J16" s="202"/>
      <c r="K16" s="202"/>
    </row>
    <row r="17" spans="1:13" ht="15" customHeight="1" x14ac:dyDescent="0.25">
      <c r="B17" s="1"/>
      <c r="C17" s="1"/>
      <c r="D17" s="1"/>
      <c r="E17" s="201" t="s">
        <v>233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3" t="s">
        <v>234</v>
      </c>
      <c r="L23" s="204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6" t="s">
        <v>24</v>
      </c>
      <c r="H25" s="166"/>
      <c r="I25" s="205" t="s">
        <v>235</v>
      </c>
      <c r="J25" s="206" t="s">
        <v>236</v>
      </c>
      <c r="K25" s="207" t="s">
        <v>236</v>
      </c>
      <c r="L25" s="207" t="s">
        <v>237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87" t="s">
        <v>26</v>
      </c>
      <c r="B27" s="188"/>
      <c r="C27" s="188"/>
      <c r="D27" s="188"/>
      <c r="E27" s="188"/>
      <c r="F27" s="188"/>
      <c r="G27" s="191" t="s">
        <v>27</v>
      </c>
      <c r="H27" s="193" t="s">
        <v>28</v>
      </c>
      <c r="I27" s="195" t="s">
        <v>29</v>
      </c>
      <c r="J27" s="196"/>
      <c r="K27" s="197" t="s">
        <v>30</v>
      </c>
      <c r="L27" s="199" t="s">
        <v>31</v>
      </c>
    </row>
    <row r="28" spans="1:13" ht="46.5" customHeight="1" x14ac:dyDescent="0.25">
      <c r="A28" s="189"/>
      <c r="B28" s="190"/>
      <c r="C28" s="190"/>
      <c r="D28" s="190"/>
      <c r="E28" s="190"/>
      <c r="F28" s="190"/>
      <c r="G28" s="192"/>
      <c r="H28" s="194"/>
      <c r="I28" s="37" t="s">
        <v>32</v>
      </c>
      <c r="J28" s="38" t="s">
        <v>33</v>
      </c>
      <c r="K28" s="198"/>
      <c r="L28" s="200"/>
    </row>
    <row r="29" spans="1:13" ht="11.25" customHeight="1" x14ac:dyDescent="0.25">
      <c r="A29" s="181" t="s">
        <v>34</v>
      </c>
      <c r="B29" s="182"/>
      <c r="C29" s="182"/>
      <c r="D29" s="182"/>
      <c r="E29" s="182"/>
      <c r="F29" s="183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16600</v>
      </c>
      <c r="J30" s="50">
        <f>SUM(J31+J42+J61+J82+J89+J109+J131+J150+J160)</f>
        <v>4600</v>
      </c>
      <c r="K30" s="51">
        <f>SUM(K31+K42+K61+K82+K89+K109+K131+K150+K160)</f>
        <v>3450.97</v>
      </c>
      <c r="L30" s="50">
        <f>SUM(L31+L42+L61+L82+L89+L109+L131+L150+L160)</f>
        <v>3450.97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4.2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2.7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/>
      <c r="J35" s="70"/>
      <c r="K35" s="70"/>
      <c r="L35" s="70"/>
      <c r="M35" s="65"/>
      <c r="N35" s="65"/>
    </row>
    <row r="36" spans="1:15" ht="12" hidden="1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2.7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/>
      <c r="J41" s="70"/>
      <c r="K41" s="70"/>
      <c r="L41" s="70"/>
      <c r="M41" s="65"/>
      <c r="N41" s="65"/>
    </row>
    <row r="42" spans="1:15" ht="26.2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16600</v>
      </c>
      <c r="J42" s="75">
        <f t="shared" si="2"/>
        <v>4600</v>
      </c>
      <c r="K42" s="74">
        <f t="shared" si="2"/>
        <v>3450.97</v>
      </c>
      <c r="L42" s="74">
        <f t="shared" si="2"/>
        <v>3450.97</v>
      </c>
    </row>
    <row r="43" spans="1:15" ht="16.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16600</v>
      </c>
      <c r="J43" s="51">
        <f t="shared" si="2"/>
        <v>4600</v>
      </c>
      <c r="K43" s="50">
        <f t="shared" si="2"/>
        <v>3450.97</v>
      </c>
      <c r="L43" s="51">
        <f t="shared" si="2"/>
        <v>3450.97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16600</v>
      </c>
      <c r="J44" s="51">
        <f t="shared" si="2"/>
        <v>4600</v>
      </c>
      <c r="K44" s="59">
        <f t="shared" si="2"/>
        <v>3450.97</v>
      </c>
      <c r="L44" s="59">
        <f t="shared" si="2"/>
        <v>3450.97</v>
      </c>
      <c r="M44" s="65"/>
      <c r="N44" s="65"/>
    </row>
    <row r="45" spans="1:15" ht="24.7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16600</v>
      </c>
      <c r="J45" s="81">
        <f>SUM(J46:J60)</f>
        <v>4600</v>
      </c>
      <c r="K45" s="82">
        <f>SUM(K46:K60)</f>
        <v>3450.97</v>
      </c>
      <c r="L45" s="82">
        <f>SUM(L46:L60)</f>
        <v>3450.97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>
        <v>9000</v>
      </c>
      <c r="J46" s="70">
        <v>3000</v>
      </c>
      <c r="K46" s="70">
        <v>2194.46</v>
      </c>
      <c r="L46" s="70">
        <v>2194.46</v>
      </c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4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7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>
        <v>3000</v>
      </c>
      <c r="J49" s="70">
        <v>700</v>
      </c>
      <c r="K49" s="70">
        <v>215.66</v>
      </c>
      <c r="L49" s="70">
        <v>215.66</v>
      </c>
      <c r="M49" s="65"/>
      <c r="N49" s="65"/>
    </row>
    <row r="50" spans="1:15" ht="24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>
        <v>1500</v>
      </c>
      <c r="J57" s="70"/>
      <c r="K57" s="70"/>
      <c r="L57" s="70"/>
      <c r="M57" s="65"/>
      <c r="N57" s="65"/>
    </row>
    <row r="58" spans="1:15" ht="25.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3100</v>
      </c>
      <c r="J60" s="70">
        <v>900</v>
      </c>
      <c r="K60" s="70">
        <v>1040.8499999999999</v>
      </c>
      <c r="L60" s="70">
        <v>1040.8499999999999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3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6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15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11.2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hidden="1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0.7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1.7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0.7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2.7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3.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1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55.5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9.2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7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3.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5.5" hidden="1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4.75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5.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0.7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9.7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6.5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16.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16600</v>
      </c>
      <c r="J359" s="119">
        <f>SUM(J30+J176)</f>
        <v>4600</v>
      </c>
      <c r="K359" s="119">
        <f>SUM(K30+K176)</f>
        <v>3450.97</v>
      </c>
      <c r="L359" s="119">
        <f>SUM(L30+L176)</f>
        <v>3450.97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208" t="s">
        <v>226</v>
      </c>
      <c r="H361" s="16"/>
      <c r="I361" s="157"/>
      <c r="J361" s="209" t="s">
        <v>238</v>
      </c>
      <c r="K361" s="157" t="s">
        <v>227</v>
      </c>
      <c r="L361" s="157"/>
    </row>
    <row r="362" spans="1:12" ht="18.75" customHeight="1" x14ac:dyDescent="0.25">
      <c r="A362" s="158"/>
      <c r="B362" s="158"/>
      <c r="C362" s="158"/>
      <c r="D362" s="159" t="s">
        <v>228</v>
      </c>
      <c r="E362" s="1"/>
      <c r="F362" s="24"/>
      <c r="G362" s="1"/>
      <c r="H362" s="160"/>
      <c r="I362" s="161" t="s">
        <v>229</v>
      </c>
      <c r="K362" s="184" t="s">
        <v>230</v>
      </c>
      <c r="L362" s="184"/>
    </row>
    <row r="363" spans="1:12" ht="15.75" customHeight="1" x14ac:dyDescent="0.25">
      <c r="I363" s="162"/>
      <c r="K363" s="162"/>
      <c r="L363" s="162"/>
    </row>
    <row r="364" spans="1:12" ht="15.75" customHeight="1" x14ac:dyDescent="0.25">
      <c r="D364" s="26"/>
      <c r="E364" s="26"/>
      <c r="F364" s="34"/>
      <c r="G364" s="210" t="s">
        <v>239</v>
      </c>
      <c r="I364" s="162"/>
      <c r="K364" s="163" t="s">
        <v>231</v>
      </c>
      <c r="L364" s="163"/>
    </row>
    <row r="365" spans="1:12" ht="26.25" customHeight="1" x14ac:dyDescent="0.25">
      <c r="D365" s="185" t="s">
        <v>232</v>
      </c>
      <c r="E365" s="186"/>
      <c r="F365" s="186"/>
      <c r="G365" s="186"/>
      <c r="H365" s="164"/>
      <c r="I365" s="165" t="s">
        <v>229</v>
      </c>
      <c r="K365" s="184" t="s">
        <v>230</v>
      </c>
      <c r="L365" s="184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.19685039370078741" top="0.55118110236220474" bottom="0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2019-04-15T14:11:56Z</cp:lastPrinted>
  <dcterms:modified xsi:type="dcterms:W3CDTF">2019-04-15T14:14:15Z</dcterms:modified>
</cp:coreProperties>
</file>