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<sst xmlns="http://schemas.openxmlformats.org/spreadsheetml/2006/main" count="360" uniqueCount="193">
  <si>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</si>
  <si>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</si>
  <si>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</si>
  <si>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</si>
  <si>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</si>
  <si>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</si>
  <si>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</si>
  <si>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</si>
  <si>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</si>
  <si>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</si>
  <si>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</si>
  <si>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</si>
  <si>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</si>
  <si>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</si>
  <si>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2018 m. sausio 18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</si>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</sst>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5">
      <selection activeCell="F46" sqref="F46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9" width="9.8515625" style="132" customWidth="1"/>
    <col min="10" max="10" width="10.00390625" style="132" customWidth="1"/>
    <col min="11" max="12" width="9.851562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14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15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16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160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23</v>
      </c>
      <c r="H24" s="32"/>
      <c r="I24" s="33"/>
      <c r="J24" s="34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25</v>
      </c>
      <c r="H25" s="201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26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27</v>
      </c>
      <c r="B27" s="172"/>
      <c r="C27" s="172"/>
      <c r="D27" s="172"/>
      <c r="E27" s="172"/>
      <c r="F27" s="172"/>
      <c r="G27" s="175" t="s">
        <v>28</v>
      </c>
      <c r="H27" s="177" t="s">
        <v>29</v>
      </c>
      <c r="I27" s="202" t="s">
        <v>30</v>
      </c>
      <c r="J27" s="203"/>
      <c r="K27" s="192" t="s">
        <v>31</v>
      </c>
      <c r="L27" s="190" t="s">
        <v>32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1" t="s">
        <v>33</v>
      </c>
      <c r="J28" s="42" t="s">
        <v>34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35</v>
      </c>
      <c r="B29" s="196"/>
      <c r="C29" s="196"/>
      <c r="D29" s="196"/>
      <c r="E29" s="196"/>
      <c r="F29" s="197"/>
      <c r="G29" s="43">
        <v>2</v>
      </c>
      <c r="H29" s="44">
        <v>3</v>
      </c>
      <c r="I29" s="45" t="s">
        <v>36</v>
      </c>
      <c r="J29" s="46" t="s">
        <v>37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38</v>
      </c>
      <c r="H30" s="53">
        <v>1</v>
      </c>
      <c r="I30" s="54">
        <f>SUM(I31+I41+I64+I85+I93+I109+I132+I148+I157)</f>
        <v>2600</v>
      </c>
      <c r="J30" s="54">
        <f>SUM(J31+J41+J64+J85+J93+J109+J132+J148+J157)</f>
        <v>2600</v>
      </c>
      <c r="K30" s="55">
        <f>SUM(K31+K41+K64+K85+K93+K109+K132+K148+K157)</f>
        <v>2600</v>
      </c>
      <c r="L30" s="54">
        <f>SUM(L31+L41+L64+L85+L93+L109+L132+L148+L157)</f>
        <v>2600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39</v>
      </c>
      <c r="H31" s="44">
        <v>2</v>
      </c>
      <c r="I31" s="54">
        <f>SUM(I32+I37)</f>
        <v>2600</v>
      </c>
      <c r="J31" s="54">
        <f>SUM(J32+J37)</f>
        <v>2600</v>
      </c>
      <c r="K31" s="62">
        <f>SUM(K32+K37)</f>
        <v>2600</v>
      </c>
      <c r="L31" s="63">
        <f>SUM(L32+L37)</f>
        <v>2600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40</v>
      </c>
      <c r="H32" s="53">
        <v>3</v>
      </c>
      <c r="I32" s="54">
        <f aca="true" t="shared" si="0" ref="I32:L33">SUM(I33)</f>
        <v>2000</v>
      </c>
      <c r="J32" s="54">
        <f t="shared" si="0"/>
        <v>2000</v>
      </c>
      <c r="K32" s="55">
        <f t="shared" si="0"/>
        <v>2000</v>
      </c>
      <c r="L32" s="54">
        <f t="shared" si="0"/>
        <v>2000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40</v>
      </c>
      <c r="H33" s="53">
        <v>4</v>
      </c>
      <c r="I33" s="54">
        <f t="shared" si="0"/>
        <v>2000</v>
      </c>
      <c r="J33" s="54">
        <f t="shared" si="0"/>
        <v>2000</v>
      </c>
      <c r="K33" s="55">
        <f t="shared" si="0"/>
        <v>2000</v>
      </c>
      <c r="L33" s="54">
        <f t="shared" si="0"/>
        <v>2000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41</v>
      </c>
      <c r="H34" s="53">
        <v>5</v>
      </c>
      <c r="I34" s="55">
        <f>SUM(I35:I36)</f>
        <v>2000</v>
      </c>
      <c r="J34" s="54">
        <f>SUM(J35:J36)</f>
        <v>2000</v>
      </c>
      <c r="K34" s="55">
        <f>SUM(K35:K36)</f>
        <v>2000</v>
      </c>
      <c r="L34" s="54">
        <f>SUM(L35:L36)</f>
        <v>2000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42</v>
      </c>
      <c r="H35" s="53">
        <v>6</v>
      </c>
      <c r="I35" s="69">
        <v>2000</v>
      </c>
      <c r="J35" s="70">
        <v>2000</v>
      </c>
      <c r="K35" s="70">
        <v>2000</v>
      </c>
      <c r="L35" s="70">
        <v>2000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43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44</v>
      </c>
      <c r="H37" s="53">
        <v>8</v>
      </c>
      <c r="I37" s="55">
        <f aca="true" t="shared" si="1" ref="I37:L39">I38</f>
        <v>600</v>
      </c>
      <c r="J37" s="54">
        <f t="shared" si="1"/>
        <v>600</v>
      </c>
      <c r="K37" s="55">
        <f t="shared" si="1"/>
        <v>600</v>
      </c>
      <c r="L37" s="54">
        <f t="shared" si="1"/>
        <v>600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44</v>
      </c>
      <c r="H38" s="53">
        <v>9</v>
      </c>
      <c r="I38" s="55">
        <f t="shared" si="1"/>
        <v>600</v>
      </c>
      <c r="J38" s="54">
        <f t="shared" si="1"/>
        <v>600</v>
      </c>
      <c r="K38" s="54">
        <f t="shared" si="1"/>
        <v>600</v>
      </c>
      <c r="L38" s="54">
        <f t="shared" si="1"/>
        <v>600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44</v>
      </c>
      <c r="H39" s="53">
        <v>10</v>
      </c>
      <c r="I39" s="54">
        <f t="shared" si="1"/>
        <v>600</v>
      </c>
      <c r="J39" s="54">
        <f t="shared" si="1"/>
        <v>600</v>
      </c>
      <c r="K39" s="54">
        <f t="shared" si="1"/>
        <v>600</v>
      </c>
      <c r="L39" s="54">
        <f t="shared" si="1"/>
        <v>600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44</v>
      </c>
      <c r="H40" s="53">
        <v>11</v>
      </c>
      <c r="I40" s="71">
        <v>600</v>
      </c>
      <c r="J40" s="70">
        <v>600</v>
      </c>
      <c r="K40" s="70">
        <v>600</v>
      </c>
      <c r="L40" s="70">
        <v>600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72">
        <v>2</v>
      </c>
      <c r="B41" s="73">
        <v>2</v>
      </c>
      <c r="C41" s="58"/>
      <c r="D41" s="59"/>
      <c r="E41" s="60"/>
      <c r="F41" s="61"/>
      <c r="G41" s="57" t="s">
        <v>45</v>
      </c>
      <c r="H41" s="44">
        <v>12</v>
      </c>
      <c r="I41" s="74">
        <f aca="true" t="shared" si="2" ref="I41:L43">I42</f>
        <v>0</v>
      </c>
      <c r="J41" s="75">
        <f t="shared" si="2"/>
        <v>0</v>
      </c>
      <c r="K41" s="74">
        <f t="shared" si="2"/>
        <v>0</v>
      </c>
      <c r="L41" s="7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0.75" customHeight="1" hidden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45</v>
      </c>
      <c r="H42" s="53">
        <v>13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45</v>
      </c>
      <c r="H43" s="53">
        <v>14</v>
      </c>
      <c r="I43" s="54">
        <f t="shared" si="2"/>
        <v>0</v>
      </c>
      <c r="J43" s="55">
        <f t="shared" si="2"/>
        <v>0</v>
      </c>
      <c r="K43" s="63">
        <f t="shared" si="2"/>
        <v>0</v>
      </c>
      <c r="L43" s="6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45</v>
      </c>
      <c r="H44" s="81">
        <v>15</v>
      </c>
      <c r="I44" s="82">
        <f>SUM(I45:I63)-I54</f>
        <v>0</v>
      </c>
      <c r="J44" s="83">
        <f>SUM(J45:J63)-J54</f>
        <v>0</v>
      </c>
      <c r="K44" s="83">
        <f>SUM(K45:K63)-K54</f>
        <v>0</v>
      </c>
      <c r="L44" s="84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46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47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48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49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50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51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52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53</v>
      </c>
      <c r="H52" s="44">
        <v>23</v>
      </c>
      <c r="I52" s="70"/>
      <c r="J52" s="70"/>
      <c r="K52" s="70"/>
      <c r="L52" s="7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54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55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56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57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58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59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60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61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62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63</v>
      </c>
      <c r="H63" s="96">
        <v>33</v>
      </c>
      <c r="I63" s="71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64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.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65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66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66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67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68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69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70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70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67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68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69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71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71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72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73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74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75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76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76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76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77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78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78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78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79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80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6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81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82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83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83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83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84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85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86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86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86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84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85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87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87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87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84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85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88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89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89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89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90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91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92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92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92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92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93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93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93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6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93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94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94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94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94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95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95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95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95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hidden="1">
      <c r="A132" s="113">
        <v>2</v>
      </c>
      <c r="B132" s="49">
        <v>7</v>
      </c>
      <c r="C132" s="49"/>
      <c r="D132" s="50"/>
      <c r="E132" s="50"/>
      <c r="F132" s="52"/>
      <c r="G132" s="51" t="s">
        <v>96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97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.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97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97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98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99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100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100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100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hidden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101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hidden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102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103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103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103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104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105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106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106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84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84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107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108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2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85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109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109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110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111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77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77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77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110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84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84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112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113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114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85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115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116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117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118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119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120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121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122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122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122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123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123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124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125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126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127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127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128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129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130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130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131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132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133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134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134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134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135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136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136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137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138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139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140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141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142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143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143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143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144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144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145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146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147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148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149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149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149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150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151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151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151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5.2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152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153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154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155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156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157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157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158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159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160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161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162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162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163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164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165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9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165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166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167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168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168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166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167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169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169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169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170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170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170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171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171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166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167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172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173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174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158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159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160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161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162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162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3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163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164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165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165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166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167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168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168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166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167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169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169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169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170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170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170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171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171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166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167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175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156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157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157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158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159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176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177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177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163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164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165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165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166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167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178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178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166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167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179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179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179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170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170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170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171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171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166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167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172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174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174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158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159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176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177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177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163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164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165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165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166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167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178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178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166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167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179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179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179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170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170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170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171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171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171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180</v>
      </c>
      <c r="H344" s="44">
        <v>307</v>
      </c>
      <c r="I344" s="115">
        <f>SUM(I30+I174)</f>
        <v>2600</v>
      </c>
      <c r="J344" s="116">
        <f>SUM(J30+J174)</f>
        <v>2600</v>
      </c>
      <c r="K344" s="116">
        <f>SUM(K30+K174)</f>
        <v>2600</v>
      </c>
      <c r="L344" s="117">
        <f>SUM(L30+L174)</f>
        <v>2600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181</v>
      </c>
      <c r="H347" s="149"/>
      <c r="I347" s="150"/>
      <c r="J347" s="150"/>
      <c r="K347" s="151" t="s">
        <v>182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7" t="s">
        <v>183</v>
      </c>
      <c r="E348" s="167"/>
      <c r="F348" s="167"/>
      <c r="G348" s="167"/>
      <c r="H348" s="154"/>
      <c r="I348" s="153" t="s">
        <v>184</v>
      </c>
      <c r="J348" s="10"/>
      <c r="K348" s="166" t="s">
        <v>185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186</v>
      </c>
      <c r="H350" s="150"/>
      <c r="I350" s="157"/>
      <c r="J350" s="150"/>
      <c r="K350" s="158" t="s">
        <v>187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7" t="s">
        <v>188</v>
      </c>
      <c r="E351" s="168"/>
      <c r="F351" s="168"/>
      <c r="G351" s="168"/>
      <c r="H351" s="159"/>
      <c r="I351" s="153" t="s">
        <v>184</v>
      </c>
      <c r="J351" s="10"/>
      <c r="K351" s="166" t="s">
        <v>185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511811023622047" right="0.3149606299212598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2018-01-22T06:25:48Z</cp:lastPrinted>
  <dcterms:modified xsi:type="dcterms:W3CDTF">2018-01-22T06:26:11Z</dcterms:modified>
  <cp:category/>
  <cp:version/>
  <cp:contentType/>
  <cp:contentStatus/>
</cp:coreProperties>
</file>