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<sst xmlns="http://schemas.openxmlformats.org/spreadsheetml/2006/main" count="361" uniqueCount="193">
  <si>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</si>
  <si>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</si>
  <si>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</si>
  <si>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</si>
  <si>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</si>
  <si>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</si>
  <si>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</si>
  <si>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</si>
  <si>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</si>
  <si>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birželio 30 d.</t>
  </si>
  <si>
    <t xml:space="preserve"> </t>
  </si>
  <si>
    <t>ketvirtinė</t>
  </si>
  <si>
    <t>(metinė, ketvirtinė)</t>
  </si>
  <si>
    <t>ATASKAITA</t>
  </si>
  <si>
    <t>2017 m. liepos 12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</si>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</sst>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2">
      <selection activeCell="S31" sqref="S31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5.140625" style="133" customWidth="1"/>
    <col min="8" max="8" width="4.7109375" style="133" customWidth="1"/>
    <col min="9" max="12" width="11.281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4" t="s">
        <v>14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15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81" t="s">
        <v>189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202" t="s">
        <v>16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99" t="s">
        <v>25</v>
      </c>
      <c r="H25" s="199"/>
      <c r="I25" s="203" t="s">
        <v>191</v>
      </c>
      <c r="J25" s="204" t="s">
        <v>192</v>
      </c>
      <c r="K25" s="28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27</v>
      </c>
      <c r="B27" s="170"/>
      <c r="C27" s="170"/>
      <c r="D27" s="170"/>
      <c r="E27" s="170"/>
      <c r="F27" s="170"/>
      <c r="G27" s="173" t="s">
        <v>28</v>
      </c>
      <c r="H27" s="175" t="s">
        <v>29</v>
      </c>
      <c r="I27" s="200" t="s">
        <v>30</v>
      </c>
      <c r="J27" s="201"/>
      <c r="K27" s="190" t="s">
        <v>31</v>
      </c>
      <c r="L27" s="188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33</v>
      </c>
      <c r="J28" s="43" t="s">
        <v>34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35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10800</v>
      </c>
      <c r="J30" s="55">
        <f>SUM(J31+J41+J64+J85+J93+J109+J132+J148+J157)</f>
        <v>5500</v>
      </c>
      <c r="K30" s="56">
        <f>SUM(K31+K41+K64+K85+K93+K109+K132+K148+K157)</f>
        <v>2375.57</v>
      </c>
      <c r="L30" s="55">
        <f>SUM(L31+L41+L64+L85+L93+L109+L132+L148+L157)</f>
        <v>2375.57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10800</v>
      </c>
      <c r="J41" s="76">
        <f t="shared" si="2"/>
        <v>5500</v>
      </c>
      <c r="K41" s="75">
        <f t="shared" si="2"/>
        <v>2375.57</v>
      </c>
      <c r="L41" s="75">
        <f t="shared" si="2"/>
        <v>2375.57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10800</v>
      </c>
      <c r="J42" s="56">
        <f t="shared" si="2"/>
        <v>5500</v>
      </c>
      <c r="K42" s="55">
        <f t="shared" si="2"/>
        <v>2375.57</v>
      </c>
      <c r="L42" s="56">
        <f t="shared" si="2"/>
        <v>2375.57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10800</v>
      </c>
      <c r="J43" s="56">
        <f t="shared" si="2"/>
        <v>5500</v>
      </c>
      <c r="K43" s="64">
        <f t="shared" si="2"/>
        <v>2375.57</v>
      </c>
      <c r="L43" s="64">
        <f t="shared" si="2"/>
        <v>2375.57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10800</v>
      </c>
      <c r="J44" s="84">
        <f>SUM(J45:J63)-J54</f>
        <v>5500</v>
      </c>
      <c r="K44" s="84">
        <f>SUM(K45:K63)-K54</f>
        <v>2375.57</v>
      </c>
      <c r="L44" s="85">
        <f>SUM(L45:L63)-L54</f>
        <v>2375.57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>
        <v>7700</v>
      </c>
      <c r="J45" s="71">
        <v>3500</v>
      </c>
      <c r="K45" s="71">
        <v>2055.76</v>
      </c>
      <c r="L45" s="71">
        <v>2055.76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>
        <v>3100</v>
      </c>
      <c r="J52" s="71">
        <v>2000</v>
      </c>
      <c r="K52" s="71">
        <v>319.81</v>
      </c>
      <c r="L52" s="71">
        <v>319.81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2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8.2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9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0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2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 hidden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9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hidden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9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1.2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0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1.2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10800</v>
      </c>
      <c r="J344" s="117">
        <f>SUM(J30+J174)</f>
        <v>5500</v>
      </c>
      <c r="K344" s="117">
        <f>SUM(K30+K174)</f>
        <v>2375.57</v>
      </c>
      <c r="L344" s="118">
        <f>SUM(L30+L174)</f>
        <v>2375.57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183</v>
      </c>
      <c r="E348" s="165"/>
      <c r="F348" s="165"/>
      <c r="G348" s="165"/>
      <c r="H348" s="155"/>
      <c r="I348" s="154" t="s">
        <v>184</v>
      </c>
      <c r="J348" s="10"/>
      <c r="K348" s="164" t="s">
        <v>185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188</v>
      </c>
      <c r="E351" s="166"/>
      <c r="F351" s="166"/>
      <c r="G351" s="166"/>
      <c r="H351" s="160"/>
      <c r="I351" s="154" t="s">
        <v>184</v>
      </c>
      <c r="J351" s="10"/>
      <c r="K351" s="164" t="s">
        <v>185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15748031496062992" right="0" top="0.4724409448818898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2017-07-14T12:15:35Z</cp:lastPrinted>
  <dcterms:modified xsi:type="dcterms:W3CDTF">2017-07-14T12:16:11Z</dcterms:modified>
  <cp:category/>
  <cp:version/>
  <cp:contentType/>
  <cp:contentStatus/>
</cp:coreProperties>
</file>