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<sst xmlns="http://schemas.openxmlformats.org/spreadsheetml/2006/main" count="358" uniqueCount="192">
  <si>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</si>
  <si>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</si>
  <si>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</si>
  <si>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</si>
  <si>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</si>
  <si>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</si>
  <si>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</si>
  <si>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</si>
  <si>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</si>
  <si>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</si>
  <si>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</si>
  <si>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</si>
  <si>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</si>
  <si>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</si>
  <si>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</si>
  <si>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</si>
  <si>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</si>
  <si>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</si>
  <si>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</si>
  <si>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</si>
  <si>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</si>
  <si>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</si>
  <si>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</si>
  <si>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</si>
  <si>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</si>
  <si>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</si>
  <si>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09.02.02.01.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</si>
  <si>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</si>
  <si>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</si>
  <si>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</si>
  <si>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</si>
  <si>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</si>
  <si>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</si>
  <si>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</si>
  <si>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</si>
  <si>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</si>
  <si>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</si>
  <si>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</si>
  <si>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</si>
  <si>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</si>
  <si>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</si>
  <si>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</si>
  <si>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</si>
  <si>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</si>
  <si>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</si>
  <si>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</si>
  <si>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</si>
  <si>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</si>
  <si>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</si>
  <si>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</si>
  <si>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</si>
  <si>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</si>
  <si>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</si>
  <si>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</si>
  <si>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</si>
  <si>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</si>
  <si>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</si>
  <si>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</si>
  <si>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</si>
  <si>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</si>
  <si>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</si>
  <si>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</si>
  <si>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</si>
  <si>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</si>
  <si>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</si>
  <si>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</si>
  <si>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</si>
  <si>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</si>
  <si>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</si>
  <si>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</si>
  <si>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</si>
  <si>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</si>
  <si>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</si>
  <si>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</si>
  <si>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</si>
  <si>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</si>
  <si>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</si>
  <si>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</si>
  <si>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</si>
  <si>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</si>
  <si>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</si>
  <si>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</si>
  <si>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</si>
  <si>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</si>
  <si>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</si>
  <si>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</si>
  <si>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</si>
  <si>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</si>
  <si>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</si>
  <si>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</si>
  <si>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</si>
  <si>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</si>
  <si>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</si>
  <si>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</si>
  <si>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</si>
  <si>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</si>
  <si>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</si>
  <si>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</si>
  <si>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</si>
  <si>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</si>
  <si>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</si>
  <si>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</si>
  <si>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</si>
  <si>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</si>
  <si>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</si>
  <si>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</si>
  <si>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</si>
  <si>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</si>
  <si>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</si>
  <si>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</si>
  <si>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</si>
  <si>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</si>
  <si>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</si>
  <si>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</si>
  <si>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</si>
  <si>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</si>
  <si>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</si>
  <si>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</si>
  <si>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</si>
  <si>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</si>
  <si>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</si>
  <si>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</si>
  <si>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</si>
  <si>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</si>
  <si>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</si>
  <si>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</si>
  <si>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</si>
  <si>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</si>
  <si>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</si>
  <si>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</si>
  <si>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</si>
  <si>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</si>
  <si>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</si>
  <si>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</si>
  <si>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</si>
  <si>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</si>
  <si>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</si>
  <si>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</si>
  <si>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</si>
  <si>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</si>
  <si>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</si>
  <si>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</si>
  <si>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</si>
  <si>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</si>
  <si>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</si>
  <si>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</si>
  <si>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</si>
  <si>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</si>
  <si>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</si>
  <si>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</si>
  <si>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</si>
  <si>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</si>
  <si>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</si>
  <si>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</si>
  <si>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</si>
  <si>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</si>
  <si>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</si>
  <si>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</si>
  <si>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</si>
  <si>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</si>
  <si>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</si>
  <si>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</si>
  <si>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</si>
  <si>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</si>
  <si>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</si>
  <si>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</si>
  <si>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</si>
  <si>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</si>
  <si>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</si>
  <si>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</si>
  <si>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</si>
  <si>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</si>
  <si>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</si>
  <si>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</si>
  <si>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</si>
  <si>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</si>
  <si>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</si>
  <si>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</si>
  <si>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</si>
  <si>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</si>
  <si>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</si>
  <si>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</si>
  <si>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</si>
  <si>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</si>
  <si>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</si>
  <si>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</si>
  <si>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</si>
  <si>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</si>
  <si>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</si>
  <si>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</si>
  <si>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O1</t>
  </si>
  <si>
    <t>Švietimo paslaugų užtikrinimas ir gerinimas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</si>
</sst>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2">
      <selection activeCell="S22" sqref="S22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6.140625" style="135" customWidth="1"/>
    <col min="8" max="8" width="4.28125" style="135" customWidth="1"/>
    <col min="9" max="12" width="11.710937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14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191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16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25</v>
      </c>
      <c r="H25" s="170"/>
      <c r="I25" s="36"/>
      <c r="J25" s="37"/>
      <c r="K25" s="24"/>
      <c r="L25" s="28" t="s">
        <v>26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27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28</v>
      </c>
      <c r="B27" s="193"/>
      <c r="C27" s="193"/>
      <c r="D27" s="193"/>
      <c r="E27" s="193"/>
      <c r="F27" s="193"/>
      <c r="G27" s="196" t="s">
        <v>29</v>
      </c>
      <c r="H27" s="198" t="s">
        <v>30</v>
      </c>
      <c r="I27" s="171" t="s">
        <v>31</v>
      </c>
      <c r="J27" s="172"/>
      <c r="K27" s="186" t="s">
        <v>32</v>
      </c>
      <c r="L27" s="184" t="s">
        <v>33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34</v>
      </c>
      <c r="J28" s="45" t="s">
        <v>35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36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37</v>
      </c>
      <c r="J29" s="49" t="s">
        <v>38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39</v>
      </c>
      <c r="H30" s="56">
        <v>1</v>
      </c>
      <c r="I30" s="57">
        <f>SUM(I31+I41+I64+I85+I93+I109+I132+I148+I157)</f>
        <v>16900</v>
      </c>
      <c r="J30" s="57">
        <f>SUM(J31+J41+J64+J85+J93+J109+J132+J148+J157)</f>
        <v>13700</v>
      </c>
      <c r="K30" s="58">
        <f>SUM(K31+K41+K64+K85+K93+K109+K132+K148+K157)</f>
        <v>12046.630000000001</v>
      </c>
      <c r="L30" s="57">
        <f>SUM(L31+L41+L64+L85+L93+L109+L132+L148+L157)</f>
        <v>12046.630000000001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40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41</v>
      </c>
      <c r="H32" s="56">
        <v>3</v>
      </c>
      <c r="I32" s="57">
        <f aca="true" t="shared" si="0" ref="I32:L33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41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42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43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44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45</v>
      </c>
      <c r="H37" s="56">
        <v>8</v>
      </c>
      <c r="I37" s="58">
        <f aca="true" t="shared" si="1" ref="I37:L39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45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45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45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46</v>
      </c>
      <c r="H41" s="47">
        <v>12</v>
      </c>
      <c r="I41" s="77">
        <f aca="true" t="shared" si="2" ref="I41:L43">I42</f>
        <v>16900</v>
      </c>
      <c r="J41" s="78">
        <f t="shared" si="2"/>
        <v>13700</v>
      </c>
      <c r="K41" s="77">
        <f t="shared" si="2"/>
        <v>12046.630000000001</v>
      </c>
      <c r="L41" s="77">
        <f t="shared" si="2"/>
        <v>12046.630000000001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46</v>
      </c>
      <c r="H42" s="56">
        <v>13</v>
      </c>
      <c r="I42" s="57">
        <f t="shared" si="2"/>
        <v>16900</v>
      </c>
      <c r="J42" s="58">
        <f t="shared" si="2"/>
        <v>13700</v>
      </c>
      <c r="K42" s="57">
        <f t="shared" si="2"/>
        <v>12046.630000000001</v>
      </c>
      <c r="L42" s="58">
        <f t="shared" si="2"/>
        <v>12046.630000000001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46</v>
      </c>
      <c r="H43" s="56">
        <v>14</v>
      </c>
      <c r="I43" s="57">
        <f t="shared" si="2"/>
        <v>16900</v>
      </c>
      <c r="J43" s="58">
        <f t="shared" si="2"/>
        <v>13700</v>
      </c>
      <c r="K43" s="66">
        <f t="shared" si="2"/>
        <v>12046.630000000001</v>
      </c>
      <c r="L43" s="66">
        <f t="shared" si="2"/>
        <v>12046.630000000001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46</v>
      </c>
      <c r="H44" s="84">
        <v>15</v>
      </c>
      <c r="I44" s="85">
        <f>SUM(I45:I63)-I54</f>
        <v>16900</v>
      </c>
      <c r="J44" s="86">
        <f>SUM(J45:J63)-J54</f>
        <v>13700</v>
      </c>
      <c r="K44" s="86">
        <f>SUM(K45:K63)-K54</f>
        <v>12046.630000000001</v>
      </c>
      <c r="L44" s="87">
        <f>SUM(L45:L63)-L54</f>
        <v>12046.630000000001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47</v>
      </c>
      <c r="H45" s="56">
        <v>16</v>
      </c>
      <c r="I45" s="73">
        <v>10400</v>
      </c>
      <c r="J45" s="73">
        <v>8000</v>
      </c>
      <c r="K45" s="73">
        <v>7717.37</v>
      </c>
      <c r="L45" s="73">
        <v>7717.37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48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49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50</v>
      </c>
      <c r="H48" s="56">
        <v>19</v>
      </c>
      <c r="I48" s="73">
        <v>1500</v>
      </c>
      <c r="J48" s="73">
        <v>1500</v>
      </c>
      <c r="K48" s="73">
        <v>1407.09</v>
      </c>
      <c r="L48" s="73">
        <v>1407.09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51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52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53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54</v>
      </c>
      <c r="H52" s="47">
        <v>23</v>
      </c>
      <c r="I52" s="73">
        <v>2600</v>
      </c>
      <c r="J52" s="73">
        <v>2400</v>
      </c>
      <c r="K52" s="73">
        <v>2175.88</v>
      </c>
      <c r="L52" s="73">
        <v>2175.88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55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56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57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58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59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.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60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61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62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63</v>
      </c>
      <c r="H62" s="56">
        <v>32</v>
      </c>
      <c r="I62" s="74">
        <v>1700</v>
      </c>
      <c r="J62" s="73">
        <v>1100</v>
      </c>
      <c r="K62" s="73">
        <v>353.37</v>
      </c>
      <c r="L62" s="73">
        <v>353.37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64</v>
      </c>
      <c r="H63" s="99">
        <v>33</v>
      </c>
      <c r="I63" s="74">
        <v>700</v>
      </c>
      <c r="J63" s="73">
        <v>700</v>
      </c>
      <c r="K63" s="73">
        <v>392.92</v>
      </c>
      <c r="L63" s="73">
        <v>392.92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65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66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67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67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68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69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9.75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70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71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71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68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69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70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72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72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73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74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75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76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77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77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77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78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79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79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79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80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81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82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83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84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84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84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85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86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87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87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87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85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86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88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88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88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85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86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89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90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90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90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91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92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93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93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93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93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94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94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94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94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95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95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3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95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95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96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96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96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96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97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0.5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98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.75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98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98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99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100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2.5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101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101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101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102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103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104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104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104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105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106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6">
        <v>2</v>
      </c>
      <c r="B148" s="116">
        <v>8</v>
      </c>
      <c r="C148" s="52"/>
      <c r="D148" s="76"/>
      <c r="E148" s="60"/>
      <c r="F148" s="124"/>
      <c r="G148" s="125" t="s">
        <v>107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107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85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85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108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109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86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110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110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111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112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78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78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78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111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85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85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113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114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115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86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116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117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118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119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120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121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122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123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123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123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124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124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125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126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127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hidden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128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128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129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130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131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131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132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133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134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 hidden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135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135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135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136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137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137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138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139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140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141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142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143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.5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144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144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144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145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145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146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147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148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149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150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150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150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151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152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152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152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153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154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155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156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157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158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158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159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160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161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162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163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163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164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165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166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166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167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168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169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169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167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168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170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170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170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171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171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171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172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172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167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168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173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174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175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159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160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161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162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163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163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164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165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166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166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167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168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169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169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167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168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170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170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170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171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171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171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172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172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167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168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176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157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158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3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158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159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160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177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178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178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164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165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166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166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167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168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179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179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167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168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180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180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180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171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171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171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172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172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167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168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173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0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175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175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159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160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177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178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178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164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165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166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166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167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168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179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179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167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168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180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180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180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171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171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171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172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172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172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181</v>
      </c>
      <c r="H344" s="47">
        <v>307</v>
      </c>
      <c r="I344" s="118">
        <f>SUM(I30+I174)</f>
        <v>16900</v>
      </c>
      <c r="J344" s="119">
        <f>SUM(J30+J174)</f>
        <v>13700</v>
      </c>
      <c r="K344" s="119">
        <f>SUM(K30+K174)</f>
        <v>12046.630000000001</v>
      </c>
      <c r="L344" s="120">
        <f>SUM(L30+L174)</f>
        <v>12046.630000000001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182</v>
      </c>
      <c r="H347" s="152"/>
      <c r="I347" s="153"/>
      <c r="J347" s="153"/>
      <c r="K347" s="154" t="s">
        <v>183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184</v>
      </c>
      <c r="E348" s="178"/>
      <c r="F348" s="178"/>
      <c r="G348" s="178"/>
      <c r="H348" s="157"/>
      <c r="I348" s="156" t="s">
        <v>185</v>
      </c>
      <c r="J348" s="10"/>
      <c r="K348" s="188" t="s">
        <v>186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187</v>
      </c>
      <c r="H350" s="153"/>
      <c r="I350" s="160"/>
      <c r="J350" s="153"/>
      <c r="K350" s="161" t="s">
        <v>188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189</v>
      </c>
      <c r="E351" s="189"/>
      <c r="F351" s="189"/>
      <c r="G351" s="189"/>
      <c r="H351" s="162"/>
      <c r="I351" s="156" t="s">
        <v>185</v>
      </c>
      <c r="J351" s="10"/>
      <c r="K351" s="188" t="s">
        <v>186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15748031496062992" right="0" top="0.07874015748031496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2017-10-15T08:11:33Z</cp:lastPrinted>
  <dcterms:modified xsi:type="dcterms:W3CDTF">2017-10-15T08:12:21Z</dcterms:modified>
  <cp:category/>
  <cp:version/>
  <cp:contentType/>
  <cp:contentStatus/>
</cp:coreProperties>
</file>